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heexcelexperttraining-my.sharepoint.com/personal/anne_the-excel-lady_com/Documents/Website/"/>
    </mc:Choice>
  </mc:AlternateContent>
  <xr:revisionPtr revIDLastSave="24" documentId="8_{FF34B512-1578-4423-B9B8-C62ADC2FCB16}" xr6:coauthVersionLast="47" xr6:coauthVersionMax="47" xr10:uidLastSave="{75C42256-E900-4DF5-AFD8-6151A77D6742}"/>
  <bookViews>
    <workbookView xWindow="-108" yWindow="-108" windowWidth="30936" windowHeight="16776" xr2:uid="{74A1BA37-615F-498C-A498-AE7E629FA0BC}"/>
    <workbookView xWindow="-30828" yWindow="-84" windowWidth="30936" windowHeight="16776" xr2:uid="{7D10D576-B9A5-43CE-8251-F06AD8949964}"/>
  </bookViews>
  <sheets>
    <sheet name="hobbit_tasks" sheetId="1" r:id="rId1"/>
    <sheet name="hobbit_lists" sheetId="2" state="hidden" r:id="rId2"/>
  </sheets>
  <calcPr calcId="0"/>
</workbook>
</file>

<file path=xl/calcChain.xml><?xml version="1.0" encoding="utf-8"?>
<calcChain xmlns="http://schemas.openxmlformats.org/spreadsheetml/2006/main">
  <c r="J3" i="1" l="1" a="1"/>
  <c r="J3" i="1" s="1"/>
  <c r="J4" i="1" a="1"/>
  <c r="J4" i="1" s="1"/>
  <c r="J5" i="1" a="1"/>
  <c r="J5" i="1" s="1"/>
  <c r="J6" i="1" a="1"/>
  <c r="J6" i="1" s="1"/>
  <c r="J7" i="1" a="1"/>
  <c r="J7" i="1" s="1"/>
  <c r="J8" i="1" a="1"/>
  <c r="J8" i="1" s="1"/>
  <c r="J9" i="1" a="1"/>
  <c r="J9" i="1" s="1"/>
  <c r="J10" i="1" a="1"/>
  <c r="J10" i="1" s="1"/>
  <c r="J11" i="1" a="1"/>
  <c r="J11" i="1" s="1"/>
  <c r="J12" i="1" a="1"/>
  <c r="J12" i="1" s="1"/>
  <c r="J13" i="1" a="1"/>
  <c r="J13" i="1" s="1"/>
  <c r="J14" i="1" a="1"/>
  <c r="J14" i="1" s="1"/>
  <c r="J15" i="1" a="1"/>
  <c r="J15" i="1" s="1"/>
  <c r="J16" i="1" a="1"/>
  <c r="J16" i="1" s="1"/>
  <c r="J17" i="1" a="1"/>
  <c r="J17" i="1" s="1"/>
  <c r="J18" i="1" a="1"/>
  <c r="J18" i="1" s="1"/>
  <c r="J19" i="1" a="1"/>
  <c r="J19" i="1" s="1"/>
  <c r="J20" i="1" a="1"/>
  <c r="J20" i="1" s="1"/>
  <c r="J21" i="1" a="1"/>
  <c r="J21" i="1" s="1"/>
  <c r="J22" i="1" a="1"/>
  <c r="J22" i="1" s="1"/>
  <c r="J23" i="1" a="1"/>
  <c r="J23" i="1" s="1"/>
  <c r="J24" i="1" a="1"/>
  <c r="J24" i="1" s="1"/>
  <c r="J25" i="1" a="1"/>
  <c r="J25" i="1" s="1"/>
  <c r="J26" i="1" a="1"/>
  <c r="J26" i="1" s="1"/>
  <c r="J27" i="1" a="1"/>
  <c r="J27" i="1" s="1"/>
  <c r="J28" i="1" a="1"/>
  <c r="J28" i="1" s="1"/>
  <c r="J29" i="1" a="1"/>
  <c r="J29" i="1" s="1"/>
  <c r="J30" i="1" a="1"/>
  <c r="J30" i="1" s="1"/>
  <c r="J31" i="1" a="1"/>
  <c r="J31" i="1" s="1"/>
  <c r="J32" i="1" a="1"/>
  <c r="J32" i="1" s="1"/>
  <c r="J33" i="1" a="1"/>
  <c r="J33" i="1" s="1"/>
  <c r="J34" i="1" a="1"/>
  <c r="J34" i="1" s="1"/>
  <c r="J35" i="1" a="1"/>
  <c r="J35" i="1" s="1"/>
  <c r="J36" i="1" a="1"/>
  <c r="J36" i="1" s="1"/>
  <c r="J37" i="1" a="1"/>
  <c r="J37" i="1" s="1"/>
  <c r="J38" i="1" a="1"/>
  <c r="J38" i="1" s="1"/>
  <c r="J39" i="1" a="1"/>
  <c r="J39" i="1" s="1"/>
  <c r="J40" i="1" a="1"/>
  <c r="J40" i="1"/>
  <c r="J41" i="1" a="1"/>
  <c r="J41" i="1" s="1"/>
  <c r="J42" i="1" a="1"/>
  <c r="J42" i="1" s="1"/>
  <c r="J43" i="1" a="1"/>
  <c r="J43" i="1" s="1"/>
  <c r="J44" i="1" a="1"/>
  <c r="J44" i="1" s="1"/>
  <c r="J45" i="1" a="1"/>
  <c r="J45" i="1" s="1"/>
  <c r="J46" i="1" a="1"/>
  <c r="J46" i="1" s="1"/>
  <c r="J47" i="1" a="1"/>
  <c r="J47" i="1" s="1"/>
  <c r="J48" i="1" a="1"/>
  <c r="J48" i="1" s="1"/>
  <c r="J49" i="1" a="1"/>
  <c r="J49" i="1" s="1"/>
  <c r="J50" i="1" a="1"/>
  <c r="J50" i="1" s="1"/>
  <c r="J51" i="1" a="1"/>
  <c r="J51" i="1" s="1"/>
  <c r="J52" i="1" a="1"/>
  <c r="J52" i="1" s="1"/>
  <c r="J53" i="1" a="1"/>
  <c r="J53" i="1" s="1"/>
  <c r="J54" i="1" a="1"/>
  <c r="J54" i="1" s="1"/>
  <c r="J55" i="1" a="1"/>
  <c r="J55" i="1" s="1"/>
  <c r="J56" i="1" a="1"/>
  <c r="J56" i="1"/>
  <c r="J57" i="1" a="1"/>
  <c r="J57" i="1" s="1"/>
  <c r="J58" i="1" a="1"/>
  <c r="J58" i="1" s="1"/>
  <c r="J59" i="1" a="1"/>
  <c r="J59" i="1" s="1"/>
  <c r="J60" i="1" a="1"/>
  <c r="J60" i="1" s="1"/>
  <c r="J61" i="1" a="1"/>
  <c r="J61" i="1" s="1"/>
  <c r="J62" i="1" a="1"/>
  <c r="J62" i="1" s="1"/>
  <c r="J63" i="1" a="1"/>
  <c r="J63" i="1" s="1"/>
  <c r="J64" i="1" a="1"/>
  <c r="J64" i="1" s="1"/>
  <c r="J65" i="1" a="1"/>
  <c r="J65" i="1" s="1"/>
  <c r="J66" i="1" a="1"/>
  <c r="J66" i="1" s="1"/>
  <c r="J67" i="1" a="1"/>
  <c r="J67" i="1" s="1"/>
  <c r="J68" i="1" a="1"/>
  <c r="J68" i="1" s="1"/>
  <c r="J69" i="1" a="1"/>
  <c r="J69" i="1" s="1"/>
  <c r="J70" i="1" a="1"/>
  <c r="J70" i="1" s="1"/>
  <c r="J71" i="1" a="1"/>
  <c r="J71" i="1" s="1"/>
  <c r="J72" i="1" a="1"/>
  <c r="J72" i="1" s="1"/>
  <c r="J73" i="1" a="1"/>
  <c r="J73" i="1" s="1"/>
  <c r="J74" i="1" a="1"/>
  <c r="J74" i="1" s="1"/>
  <c r="J75" i="1" a="1"/>
  <c r="J75" i="1" s="1"/>
  <c r="J76" i="1" a="1"/>
  <c r="J76" i="1" s="1"/>
  <c r="J77" i="1" a="1"/>
  <c r="J77" i="1" s="1"/>
  <c r="J78" i="1" a="1"/>
  <c r="J78" i="1" s="1"/>
  <c r="J79" i="1" a="1"/>
  <c r="J79" i="1" s="1"/>
  <c r="J80" i="1" a="1"/>
  <c r="J80" i="1"/>
  <c r="J81" i="1" a="1"/>
  <c r="J81" i="1" s="1"/>
  <c r="J82" i="1" a="1"/>
  <c r="J82" i="1" s="1"/>
  <c r="J83" i="1" a="1"/>
  <c r="J83" i="1" s="1"/>
  <c r="J84" i="1" a="1"/>
  <c r="J84" i="1" s="1"/>
  <c r="J85" i="1" a="1"/>
  <c r="J85" i="1" s="1"/>
  <c r="J86" i="1" a="1"/>
  <c r="J86" i="1" s="1"/>
  <c r="J87" i="1" a="1"/>
  <c r="J87" i="1" s="1"/>
  <c r="J88" i="1" a="1"/>
  <c r="J88" i="1" s="1"/>
  <c r="J89" i="1" a="1"/>
  <c r="J89" i="1" s="1"/>
  <c r="J90" i="1" a="1"/>
  <c r="J90" i="1" s="1"/>
  <c r="J91" i="1" a="1"/>
  <c r="J91" i="1" s="1"/>
  <c r="J92" i="1" a="1"/>
  <c r="J92" i="1" s="1"/>
  <c r="J93" i="1" a="1"/>
  <c r="J93" i="1" s="1"/>
  <c r="J94" i="1" a="1"/>
  <c r="J94" i="1" s="1"/>
  <c r="J95" i="1" a="1"/>
  <c r="J95" i="1" s="1"/>
  <c r="J96" i="1" a="1"/>
  <c r="J96" i="1" s="1"/>
  <c r="J97" i="1" a="1"/>
  <c r="J97" i="1" s="1"/>
  <c r="J98" i="1" a="1"/>
  <c r="J98" i="1" s="1"/>
  <c r="J99" i="1" a="1"/>
  <c r="J99" i="1" s="1"/>
  <c r="J100" i="1" a="1"/>
  <c r="J100" i="1" s="1"/>
  <c r="J101" i="1" a="1"/>
  <c r="J101" i="1" s="1"/>
  <c r="J2" i="1" a="1"/>
  <c r="J2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<sst xmlns="http://schemas.openxmlformats.org/spreadsheetml/2006/main" count="567" uniqueCount="132">
  <si>
    <t>Project Name</t>
  </si>
  <si>
    <t>Task Name</t>
  </si>
  <si>
    <t>Description</t>
  </si>
  <si>
    <t>Assigned To</t>
  </si>
  <si>
    <t>Assigned Date</t>
  </si>
  <si>
    <t>Start Date</t>
  </si>
  <si>
    <t>Finish Date</t>
  </si>
  <si>
    <t>Status</t>
  </si>
  <si>
    <t>Escape from Moria</t>
  </si>
  <si>
    <t>Task 7</t>
  </si>
  <si>
    <t>Description for Task 7 in project Escape from Moria</t>
  </si>
  <si>
    <t>Lobelia Sackville-Baggins</t>
  </si>
  <si>
    <t>Urgent</t>
  </si>
  <si>
    <t>Journey to Rivendell</t>
  </si>
  <si>
    <t>Task 1</t>
  </si>
  <si>
    <t>Description for Task 1 in project Journey to Rivendell</t>
  </si>
  <si>
    <t>Frodo Baggins</t>
  </si>
  <si>
    <t>Due</t>
  </si>
  <si>
    <t>Paths of the Dead</t>
  </si>
  <si>
    <t>Task 9</t>
  </si>
  <si>
    <t>Description for Task 9 in project Paths of the Dead</t>
  </si>
  <si>
    <t>Otho Sackville-Baggins</t>
  </si>
  <si>
    <t>Return of the King</t>
  </si>
  <si>
    <t>Description for Task 7 in project Return of the King</t>
  </si>
  <si>
    <t>Rosie Cotton</t>
  </si>
  <si>
    <t>Overdue</t>
  </si>
  <si>
    <t>Task 2</t>
  </si>
  <si>
    <t>Description for Task 2 in project Return of the King</t>
  </si>
  <si>
    <t>Mount Doom Mission</t>
  </si>
  <si>
    <t>Task 3</t>
  </si>
  <si>
    <t>Description for Task 3 in project Mount Doom Mission</t>
  </si>
  <si>
    <t>Fredegar Bolger</t>
  </si>
  <si>
    <t>Description for Task 9 in project Mount Doom Mission</t>
  </si>
  <si>
    <t>Task 10</t>
  </si>
  <si>
    <t>Description for Task 10 in project Mount Doom Mission</t>
  </si>
  <si>
    <t>Hamfast Gamgee</t>
  </si>
  <si>
    <t>Siege of Minas Tirith</t>
  </si>
  <si>
    <t>Description for Task 10 in project Siege of Minas Tirith</t>
  </si>
  <si>
    <t>Not started</t>
  </si>
  <si>
    <t>Task 5</t>
  </si>
  <si>
    <t>Description for Task 5 in project Paths of the Dead</t>
  </si>
  <si>
    <t>Completed</t>
  </si>
  <si>
    <t>Task 4</t>
  </si>
  <si>
    <t>Description for Task 4 in project Journey to Rivendell</t>
  </si>
  <si>
    <t>Description for Task 10 in project Paths of the Dead</t>
  </si>
  <si>
    <t>Samwise Gamgee</t>
  </si>
  <si>
    <t>In progress</t>
  </si>
  <si>
    <t>Description for Task 9 in project Escape from Moria</t>
  </si>
  <si>
    <t>Council of Elrond</t>
  </si>
  <si>
    <t>Description for Task 7 in project Council of Elrond</t>
  </si>
  <si>
    <t>Description for Task 5 in project Return of the King</t>
  </si>
  <si>
    <t>The Shire Rebuild</t>
  </si>
  <si>
    <t>Task 6</t>
  </si>
  <si>
    <t>Description for Task 6 in project The Shire Rebuild</t>
  </si>
  <si>
    <t>Description for Task 6 in project Siege of Minas Tirith</t>
  </si>
  <si>
    <t>Description for Task 4 in project Return of the King</t>
  </si>
  <si>
    <t>Peregrin Took</t>
  </si>
  <si>
    <t>Description for Task 1 in project Paths of the Dead</t>
  </si>
  <si>
    <t>Bilbo Baggins</t>
  </si>
  <si>
    <t>Description for Task 6 in project Return of the King</t>
  </si>
  <si>
    <t>Description for Task 2 in project Mount Doom Mission</t>
  </si>
  <si>
    <t>Description for Task 6 in project Paths of the Dead</t>
  </si>
  <si>
    <t>Description for Task 6 in project Mount Doom Mission</t>
  </si>
  <si>
    <t>Description for Task 1 in project Council of Elrond</t>
  </si>
  <si>
    <t>Meriadoc Brandybuck</t>
  </si>
  <si>
    <t>Description for Task 3 in project Escape from Moria</t>
  </si>
  <si>
    <t>Description for Task 1 in project Escape from Moria</t>
  </si>
  <si>
    <t>Description for Task 4 in project Council of Elrond</t>
  </si>
  <si>
    <t>Description for Task 7 in project Paths of the Dead</t>
  </si>
  <si>
    <t>Description for Task 3 in project Council of Elrond</t>
  </si>
  <si>
    <t>Battle of Helm's Deep</t>
  </si>
  <si>
    <t>Description for Task 10 in project Battle of Helm's Deep</t>
  </si>
  <si>
    <t>Description for Task 2 in project Siege of Minas Tirith</t>
  </si>
  <si>
    <t>Description for Task 7 in project Siege of Minas Tirith</t>
  </si>
  <si>
    <t>Description for Task 2 in project Battle of Helm's Deep</t>
  </si>
  <si>
    <t>Description for Task 4 in project Battle of Helm's Deep</t>
  </si>
  <si>
    <t>The One Ring</t>
  </si>
  <si>
    <t>Description for Task 1 in project The One Ring</t>
  </si>
  <si>
    <t>Task 8</t>
  </si>
  <si>
    <t>Description for Task 8 in project The One Ring</t>
  </si>
  <si>
    <t>Description for Task 8 in project Journey to Rivendell</t>
  </si>
  <si>
    <t>Description for Task 8 in project Mount Doom Mission</t>
  </si>
  <si>
    <t>Description for Task 6 in project Battle of Helm's Deep</t>
  </si>
  <si>
    <t>Description for Task 6 in project Escape from Moria</t>
  </si>
  <si>
    <t>Description for Task 8 in project The Shire Rebuild</t>
  </si>
  <si>
    <t>Description for Task 4 in project Paths of the Dead</t>
  </si>
  <si>
    <t>Description for Task 5 in project Battle of Helm's Deep</t>
  </si>
  <si>
    <t>Description for Task 9 in project Siege of Minas Tirith</t>
  </si>
  <si>
    <t>Description for Task 8 in project Return of the King</t>
  </si>
  <si>
    <t>Description for Task 9 in project Journey to Rivendell</t>
  </si>
  <si>
    <t>Description for Task 8 in project Battle of Helm's Deep</t>
  </si>
  <si>
    <t>Description for Task 5 in project Escape from Moria</t>
  </si>
  <si>
    <t>Description for Task 7 in project The One Ring</t>
  </si>
  <si>
    <t>Description for Task 10 in project Return of the King</t>
  </si>
  <si>
    <t>Description for Task 10 in project The One Ring</t>
  </si>
  <si>
    <t>Description for Task 4 in project Siege of Minas Tirith</t>
  </si>
  <si>
    <t>Description for Task 5 in project The Shire Rebuild</t>
  </si>
  <si>
    <t>Description for Task 4 in project Mount Doom Mission</t>
  </si>
  <si>
    <t>Description for Task 5 in project The One Ring</t>
  </si>
  <si>
    <t>Description for Task 5 in project Journey to Rivendell</t>
  </si>
  <si>
    <t>Description for Task 2 in project The One Ring</t>
  </si>
  <si>
    <t>Description for Task 4 in project The One Ring</t>
  </si>
  <si>
    <t>Description for Task 10 in project The Shire Rebuild</t>
  </si>
  <si>
    <t>Description for Task 3 in project Siege of Minas Tirith</t>
  </si>
  <si>
    <t>Description for Task 3 in project The Shire Rebuild</t>
  </si>
  <si>
    <t>Description for Task 7 in project Battle of Helm's Deep</t>
  </si>
  <si>
    <t>Description for Task 9 in project The One Ring</t>
  </si>
  <si>
    <t>Description for Task 3 in project Battle of Helm's Deep</t>
  </si>
  <si>
    <t>Unique Names</t>
  </si>
  <si>
    <t>Unique Projects</t>
  </si>
  <si>
    <t>Unique Statuses</t>
  </si>
  <si>
    <t>Priority</t>
  </si>
  <si>
    <t>Low</t>
  </si>
  <si>
    <t>Medium</t>
  </si>
  <si>
    <t xml:space="preserve">High </t>
  </si>
  <si>
    <t>Cut off days</t>
  </si>
  <si>
    <t>High</t>
  </si>
  <si>
    <t>Yes</t>
  </si>
  <si>
    <t>No</t>
  </si>
  <si>
    <t>NA</t>
  </si>
  <si>
    <t>Status Assignment Guidelines</t>
  </si>
  <si>
    <r>
      <t>Overdue:</t>
    </r>
    <r>
      <rPr>
        <sz val="11"/>
        <color theme="1"/>
        <rFont val="Aptos Narrow"/>
        <family val="2"/>
        <scheme val="minor"/>
      </rPr>
      <t xml:space="preserve"> Priority Low/Medium and finish date has passed</t>
    </r>
  </si>
  <si>
    <r>
      <t>Not Started</t>
    </r>
    <r>
      <rPr>
        <sz val="11"/>
        <color theme="1"/>
        <rFont val="Aptos Narrow"/>
        <family val="2"/>
        <scheme val="minor"/>
      </rPr>
      <t xml:space="preserve"> - Start Date is blank. </t>
    </r>
  </si>
  <si>
    <r>
      <t>Completed</t>
    </r>
    <r>
      <rPr>
        <sz val="11"/>
        <color theme="1"/>
        <rFont val="Aptos Narrow"/>
        <family val="2"/>
        <scheme val="minor"/>
      </rPr>
      <t xml:space="preserve"> - Yes in the Completed Column</t>
    </r>
  </si>
  <si>
    <t>yes</t>
  </si>
  <si>
    <t>Colour Coding</t>
  </si>
  <si>
    <t>In Progress</t>
  </si>
  <si>
    <t>Not Started</t>
  </si>
  <si>
    <r>
      <t>Unknown -</t>
    </r>
    <r>
      <rPr>
        <sz val="11"/>
        <color theme="1"/>
        <rFont val="Aptos Narrow"/>
        <family val="2"/>
        <scheme val="minor"/>
      </rPr>
      <t xml:space="preserve"> Anything else (something that falls outside these parameters) </t>
    </r>
  </si>
  <si>
    <r>
      <t>Urgent:</t>
    </r>
    <r>
      <rPr>
        <sz val="11"/>
        <color theme="1"/>
        <rFont val="Aptos Narrow"/>
        <family val="2"/>
        <scheme val="minor"/>
      </rPr>
      <t xml:space="preserve"> Priority High and Finish date within 7 days from today</t>
    </r>
    <r>
      <rPr>
        <b/>
        <sz val="11"/>
        <color theme="1"/>
        <rFont val="Aptos Narrow"/>
        <family val="2"/>
        <scheme val="minor"/>
      </rPr>
      <t xml:space="preserve"> (use days in o1)</t>
    </r>
  </si>
  <si>
    <r>
      <t>Due:</t>
    </r>
    <r>
      <rPr>
        <sz val="11"/>
        <color theme="1"/>
        <rFont val="Aptos Narrow"/>
        <family val="2"/>
        <scheme val="minor"/>
      </rPr>
      <t xml:space="preserve"> Priority Low/Medium and finish date within 7 days from today</t>
    </r>
    <r>
      <rPr>
        <b/>
        <sz val="11"/>
        <color theme="1"/>
        <rFont val="Aptos Narrow"/>
        <family val="2"/>
        <scheme val="minor"/>
      </rPr>
      <t xml:space="preserve"> (use days in O1)</t>
    </r>
  </si>
  <si>
    <r>
      <t>In progress:</t>
    </r>
    <r>
      <rPr>
        <sz val="11"/>
        <color theme="1"/>
        <rFont val="Aptos Narrow"/>
        <family val="2"/>
        <scheme val="minor"/>
      </rPr>
      <t xml:space="preserve"> Priority Low/Medium/High and more than 7 days between today and finish date. Use days in o1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</si>
</sst>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14" fontId="0" fillId="0" borderId="0" xfId="0" applyNumberFormat="1"/>
    <xf numFmtId="2" fontId="0" fillId="0" borderId="0" xfId="0" applyNumberFormat="1"/>
    <xf numFmtId="0" fontId="16" fillId="0" borderId="0" xfId="0" applyFont="1"/>
    <xf numFmtId="0" fontId="16" fillId="0" borderId="0" xfId="0" applyFont="1" applyAlignment="1">
      <alignment horizontal="left" vertical="center" indent="1"/>
    </xf>
    <xf numFmtId="0" fontId="4" fillId="0" borderId="2" xfId="3"/>
    <xf numFmtId="2" fontId="16" fillId="0" borderId="0" xfId="0" applyNumberFormat="1" applyFont="1"/>
    <xf numFmtId="0" fontId="0" fillId="0" borderId="0" xfId="0" applyFont="1" applyAlignment="1">
      <alignment horizontal="left" vertical="top"/>
    </xf>
    <xf numFmtId="0" fontId="0" fillId="0" borderId="0" xfId="0" applyFont="1" applyAlignment="1">
      <alignment vertical="top"/>
    </xf>
    <xf numFmtId="0" fontId="4" fillId="0" borderId="2" xfId="3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2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3" tint="0.499984740745262"/>
        </patternFill>
      </fill>
    </dxf>
    <dxf>
      <fill>
        <patternFill>
          <bgColor theme="6" tint="0.79998168889431442"/>
        </patternFill>
      </fill>
    </dxf>
    <dxf>
      <fill>
        <patternFill>
          <bgColor theme="5" tint="0.3999450666829432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8E5E0-E2D8-4CA4-88C9-B2B77433A053}">
  <sheetPr>
    <tabColor theme="7"/>
  </sheetPr>
  <dimension ref="A1:O101"/>
  <sheetViews>
    <sheetView tabSelected="1" topLeftCell="C1" workbookViewId="0">
      <selection activeCell="J2" sqref="J2"/>
    </sheetView>
    <sheetView tabSelected="1" workbookViewId="1">
      <selection activeCell="E20" sqref="E20"/>
    </sheetView>
  </sheetViews>
  <sheetFormatPr defaultRowHeight="14.4" x14ac:dyDescent="0.3"/>
  <cols>
    <col min="1" max="1" width="18.21875" bestFit="1" customWidth="1"/>
    <col min="3" max="3" width="45.109375" bestFit="1" customWidth="1"/>
    <col min="4" max="4" width="22.88671875" customWidth="1"/>
    <col min="5" max="5" width="16.33203125" customWidth="1"/>
    <col min="6" max="6" width="17.77734375" customWidth="1"/>
    <col min="7" max="8" width="16.109375" customWidth="1"/>
    <col min="9" max="9" width="16.109375" style="2" customWidth="1"/>
    <col min="10" max="10" width="12" customWidth="1"/>
    <col min="15" max="15" width="70.77734375" bestFit="1" customWidth="1"/>
    <col min="16" max="16" width="8.88671875" customWidth="1"/>
  </cols>
  <sheetData>
    <row r="1" spans="1:15" ht="18" thickBot="1" x14ac:dyDescent="0.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41</v>
      </c>
      <c r="I1" s="6" t="s">
        <v>111</v>
      </c>
      <c r="J1" s="3" t="s">
        <v>7</v>
      </c>
      <c r="O1" s="5" t="s">
        <v>115</v>
      </c>
    </row>
    <row r="2" spans="1:15" ht="15" thickTop="1" x14ac:dyDescent="0.3">
      <c r="A2" t="s">
        <v>8</v>
      </c>
      <c r="B2" t="s">
        <v>9</v>
      </c>
      <c r="C2" t="s">
        <v>10</v>
      </c>
      <c r="D2" t="s">
        <v>11</v>
      </c>
      <c r="E2" s="1">
        <v>45930</v>
      </c>
      <c r="F2" s="1">
        <v>45931</v>
      </c>
      <c r="G2" s="1">
        <v>45938</v>
      </c>
      <c r="H2" s="1"/>
      <c r="I2" s="2" t="s">
        <v>113</v>
      </c>
      <c r="J2" t="str" cm="1">
        <f t="array" aca="1" ref="J2" ca="1">IFERROR(_xlfn.IFS(H2="Yes","Completed",ISBLANK(F2),"Not Started",AND(I2="High",(G2-TODAY())&lt;=$O$2),"Urgent",AND(OR(I2="Medium",I2="Low"),(TODAY()-G2)&lt;=$O$2),"Due",AND(OR(I2="Medium",I2="Low"),TODAY()&gt;=G2),"Overdue",AND(OR(I2="Medium",I2="Low",I2="High"),(G2-TODAY())&gt;$O$2),"In progress"),"Unknown")</f>
        <v>Overdue</v>
      </c>
      <c r="O2">
        <v>7</v>
      </c>
    </row>
    <row r="3" spans="1:15" x14ac:dyDescent="0.3">
      <c r="A3" t="s">
        <v>13</v>
      </c>
      <c r="B3" t="s">
        <v>14</v>
      </c>
      <c r="C3" t="s">
        <v>15</v>
      </c>
      <c r="D3" t="s">
        <v>16</v>
      </c>
      <c r="E3" s="1">
        <v>45925</v>
      </c>
      <c r="F3" s="1">
        <v>45925</v>
      </c>
      <c r="G3" s="1">
        <v>45929</v>
      </c>
      <c r="H3" s="1"/>
      <c r="I3" s="2" t="s">
        <v>113</v>
      </c>
      <c r="J3" t="str" cm="1">
        <f t="array" aca="1" ref="J3" ca="1">IFERROR(_xlfn.IFS(H3="Yes","Completed",ISBLANK(F3),"Not Started",AND(I3="High",(G3-TODAY())&lt;=$O$2),"Urgent",AND(OR(I3="Medium",I3="Low"),(TODAY()-G3)&lt;=$O$2),"Due",AND(OR(I3="Medium",I3="Low"),TODAY()&gt;=G3),"Overdue",AND(OR(I3="Medium",I3="Low",I3="High"),(G3-TODAY())&gt;$O$2),"In progress"),"Unknown")</f>
        <v>Overdue</v>
      </c>
    </row>
    <row r="4" spans="1:15" x14ac:dyDescent="0.3">
      <c r="A4" t="s">
        <v>18</v>
      </c>
      <c r="B4" t="s">
        <v>19</v>
      </c>
      <c r="C4" t="s">
        <v>20</v>
      </c>
      <c r="D4" t="s">
        <v>21</v>
      </c>
      <c r="E4" s="1">
        <v>45929</v>
      </c>
      <c r="F4" s="1">
        <v>45929</v>
      </c>
      <c r="G4" s="1">
        <v>45942</v>
      </c>
      <c r="H4" s="1"/>
      <c r="I4" s="2" t="s">
        <v>116</v>
      </c>
      <c r="J4" t="str" cm="1">
        <f t="array" aca="1" ref="J4" ca="1">IFERROR(_xlfn.IFS(H4="Yes","Completed",ISBLANK(F4),"Not Started",AND(I4="High",(G4-TODAY())&lt;=$O$2),"Urgent",AND(OR(I4="Medium",I4="Low"),(TODAY()-G4)&lt;=$O$2),"Due",AND(OR(I4="Medium",I4="Low"),TODAY()&gt;=G4),"Overdue",AND(OR(I4="Medium",I4="Low",I4="High"),(G4-TODAY())&gt;$O$2),"In progress"),"Unknown")</f>
        <v>Urgent</v>
      </c>
    </row>
    <row r="5" spans="1:15" x14ac:dyDescent="0.3">
      <c r="A5" t="s">
        <v>22</v>
      </c>
      <c r="B5" t="s">
        <v>9</v>
      </c>
      <c r="C5" t="s">
        <v>23</v>
      </c>
      <c r="D5" t="s">
        <v>24</v>
      </c>
      <c r="E5" s="1">
        <v>45916</v>
      </c>
      <c r="F5" s="1">
        <v>45920</v>
      </c>
      <c r="G5" s="1">
        <v>45932</v>
      </c>
      <c r="H5" s="1"/>
      <c r="I5" s="2" t="s">
        <v>112</v>
      </c>
      <c r="J5" t="str" cm="1">
        <f t="array" aca="1" ref="J5" ca="1">IFERROR(_xlfn.IFS(H5="Yes","Completed",ISBLANK(F5),"Not Started",AND(I5="High",(G5-TODAY())&lt;=$O$2),"Urgent",AND(OR(I5="Medium",I5="Low"),(TODAY()-G5)&lt;=$O$2),"Due",AND(OR(I5="Medium",I5="Low"),TODAY()&gt;=G5),"Overdue",AND(OR(I5="Medium",I5="Low",I5="High"),(G5-TODAY())&gt;$O$2),"In progress"),"Unknown")</f>
        <v>Overdue</v>
      </c>
    </row>
    <row r="6" spans="1:15" x14ac:dyDescent="0.3">
      <c r="A6" t="s">
        <v>22</v>
      </c>
      <c r="B6" t="s">
        <v>26</v>
      </c>
      <c r="C6" t="s">
        <v>27</v>
      </c>
      <c r="D6" t="s">
        <v>16</v>
      </c>
      <c r="E6" s="1">
        <v>45928</v>
      </c>
      <c r="F6" s="1">
        <v>45931</v>
      </c>
      <c r="G6" s="1">
        <v>45932</v>
      </c>
      <c r="H6" s="1"/>
      <c r="I6" s="2" t="s">
        <v>113</v>
      </c>
      <c r="J6" t="str" cm="1">
        <f t="array" aca="1" ref="J6" ca="1">IFERROR(_xlfn.IFS(H6="Yes","Completed",ISBLANK(F6),"Not Started",AND(I6="High",(G6-TODAY())&lt;=$O$2),"Urgent",AND(OR(I6="Medium",I6="Low"),(TODAY()-G6)&lt;=$O$2),"Due",AND(OR(I6="Medium",I6="Low"),TODAY()&gt;=G6),"Overdue",AND(OR(I6="Medium",I6="Low",I6="High"),(G6-TODAY())&gt;$O$2),"In progress"),"Unknown")</f>
        <v>Overdue</v>
      </c>
    </row>
    <row r="7" spans="1:15" ht="18" thickBot="1" x14ac:dyDescent="0.4">
      <c r="A7" t="s">
        <v>28</v>
      </c>
      <c r="B7" t="s">
        <v>29</v>
      </c>
      <c r="C7" t="s">
        <v>30</v>
      </c>
      <c r="D7" t="s">
        <v>31</v>
      </c>
      <c r="E7" s="1">
        <v>45927</v>
      </c>
      <c r="F7" s="1">
        <v>45929</v>
      </c>
      <c r="G7" s="1">
        <v>45932</v>
      </c>
      <c r="H7" s="1" t="s">
        <v>117</v>
      </c>
      <c r="I7" s="2" t="s">
        <v>112</v>
      </c>
      <c r="J7" t="str" cm="1">
        <f t="array" aca="1" ref="J7" ca="1">IFERROR(_xlfn.IFS(H7="Yes","Completed",ISBLANK(F7),"Not Started",AND(I7="High",(G7-TODAY())&lt;=$O$2),"Urgent",AND(OR(I7="Medium",I7="Low"),(TODAY()-G7)&lt;=$O$2),"Due",AND(OR(I7="Medium",I7="Low"),TODAY()&gt;=G7),"Overdue",AND(OR(I7="Medium",I7="Low",I7="High"),(G7-TODAY())&gt;$O$2),"In progress"),"Unknown")</f>
        <v>Completed</v>
      </c>
      <c r="O7" s="5" t="s">
        <v>120</v>
      </c>
    </row>
    <row r="8" spans="1:15" ht="15" thickTop="1" x14ac:dyDescent="0.3">
      <c r="A8" t="s">
        <v>28</v>
      </c>
      <c r="B8" t="s">
        <v>19</v>
      </c>
      <c r="C8" t="s">
        <v>32</v>
      </c>
      <c r="D8" t="s">
        <v>21</v>
      </c>
      <c r="E8" s="1">
        <v>45934</v>
      </c>
      <c r="F8" s="1">
        <v>45934</v>
      </c>
      <c r="G8" s="1">
        <v>45949</v>
      </c>
      <c r="H8" s="1"/>
      <c r="I8" s="2" t="s">
        <v>113</v>
      </c>
      <c r="J8" t="str" cm="1">
        <f t="array" aca="1" ref="J8" ca="1">IFERROR(_xlfn.IFS(H8="Yes","Completed",ISBLANK(F8),"Not Started",AND(I8="High",(G8-TODAY())&lt;=$O$2),"Urgent",AND(OR(I8="Medium",I8="Low"),(TODAY()-G8)&lt;=$O$2),"Due",AND(OR(I8="Medium",I8="Low"),TODAY()&gt;=G8),"Overdue",AND(OR(I8="Medium",I8="Low",I8="High"),(G8-TODAY())&gt;$O$2),"In progress"),"Unknown")</f>
        <v>Due</v>
      </c>
      <c r="O8" s="4" t="s">
        <v>123</v>
      </c>
    </row>
    <row r="9" spans="1:15" x14ac:dyDescent="0.3">
      <c r="A9" t="s">
        <v>28</v>
      </c>
      <c r="B9" t="s">
        <v>33</v>
      </c>
      <c r="C9" t="s">
        <v>34</v>
      </c>
      <c r="D9" t="s">
        <v>35</v>
      </c>
      <c r="E9" s="1">
        <v>45938</v>
      </c>
      <c r="F9" s="1">
        <v>45939</v>
      </c>
      <c r="G9" s="1">
        <v>45962</v>
      </c>
      <c r="H9" s="1"/>
      <c r="I9" s="2" t="s">
        <v>116</v>
      </c>
      <c r="J9" t="str" cm="1">
        <f t="array" aca="1" ref="J9" ca="1">IFERROR(_xlfn.IFS(H9="Yes","Completed",ISBLANK(F9),"Not Started",AND(I9="High",(G9-TODAY())&lt;=$O$2),"Urgent",AND(OR(I9="Medium",I9="Low"),(TODAY()-G9)&lt;=$O$2),"Due",AND(OR(I9="Medium",I9="Low"),TODAY()&gt;=G9),"Overdue",AND(OR(I9="Medium",I9="Low",I9="High"),(G9-TODAY())&gt;$O$2),"In progress"),"Unknown")</f>
        <v>In progress</v>
      </c>
      <c r="O9" s="4" t="s">
        <v>122</v>
      </c>
    </row>
    <row r="10" spans="1:15" x14ac:dyDescent="0.3">
      <c r="A10" t="s">
        <v>36</v>
      </c>
      <c r="B10" t="s">
        <v>33</v>
      </c>
      <c r="C10" t="s">
        <v>37</v>
      </c>
      <c r="D10" t="s">
        <v>21</v>
      </c>
      <c r="E10" s="1">
        <v>45919</v>
      </c>
      <c r="F10" s="1">
        <v>45923</v>
      </c>
      <c r="G10" s="1">
        <v>45928</v>
      </c>
      <c r="H10" s="1"/>
      <c r="I10" s="2" t="s">
        <v>112</v>
      </c>
      <c r="J10" t="str" cm="1">
        <f t="array" aca="1" ref="J10" ca="1">IFERROR(_xlfn.IFS(H10="Yes","Completed",ISBLANK(F10),"Not Started",AND(I10="High",(G10-TODAY())&lt;=$O$2),"Urgent",AND(OR(I10="Medium",I10="Low"),(TODAY()-G10)&lt;=$O$2),"Due",AND(OR(I10="Medium",I10="Low"),TODAY()&gt;=G10),"Overdue",AND(OR(I10="Medium",I10="Low",I10="High"),(G10-TODAY())&gt;$O$2),"In progress"),"Unknown")</f>
        <v>Overdue</v>
      </c>
      <c r="O10" s="4" t="s">
        <v>129</v>
      </c>
    </row>
    <row r="11" spans="1:15" x14ac:dyDescent="0.3">
      <c r="A11" t="s">
        <v>18</v>
      </c>
      <c r="B11" t="s">
        <v>39</v>
      </c>
      <c r="C11" t="s">
        <v>40</v>
      </c>
      <c r="D11" t="s">
        <v>24</v>
      </c>
      <c r="E11" s="1">
        <v>45948</v>
      </c>
      <c r="F11" s="1"/>
      <c r="G11" s="1">
        <v>45962</v>
      </c>
      <c r="H11" s="1"/>
      <c r="I11" s="2" t="s">
        <v>116</v>
      </c>
      <c r="J11" t="str" cm="1">
        <f t="array" aca="1" ref="J11" ca="1">IFERROR(_xlfn.IFS(H11="Yes","Completed",ISBLANK(F11),"Not Started",AND(I11="High",(G11-TODAY())&lt;=$O$2),"Urgent",AND(OR(I11="Medium",I11="Low"),(TODAY()-G11)&lt;=$O$2),"Due",AND(OR(I11="Medium",I11="Low"),TODAY()&gt;=G11),"Overdue",AND(OR(I11="Medium",I11="Low",I11="High"),(G11-TODAY())&gt;$O$2),"In progress"),"Unknown")</f>
        <v>Not Started</v>
      </c>
      <c r="O11" s="4" t="s">
        <v>130</v>
      </c>
    </row>
    <row r="12" spans="1:15" x14ac:dyDescent="0.3">
      <c r="A12" t="s">
        <v>13</v>
      </c>
      <c r="B12" t="s">
        <v>42</v>
      </c>
      <c r="C12" t="s">
        <v>43</v>
      </c>
      <c r="D12" t="s">
        <v>21</v>
      </c>
      <c r="E12" s="1">
        <v>45948</v>
      </c>
      <c r="F12" s="1">
        <v>45948</v>
      </c>
      <c r="G12" s="1">
        <v>45958</v>
      </c>
      <c r="H12" s="1"/>
      <c r="I12" s="2" t="s">
        <v>113</v>
      </c>
      <c r="J12" t="str" cm="1">
        <f t="array" aca="1" ref="J12" ca="1">IFERROR(_xlfn.IFS(H12="Yes","Completed",ISBLANK(F12),"Not Started",AND(I12="High",(G12-TODAY())&lt;=$O$2),"Urgent",AND(OR(I12="Medium",I12="Low"),(TODAY()-G12)&lt;=$O$2),"Due",AND(OR(I12="Medium",I12="Low"),TODAY()&gt;=G12),"Overdue",AND(OR(I12="Medium",I12="Low",I12="High"),(G12-TODAY())&gt;$O$2),"In progress"),"Unknown")</f>
        <v>Due</v>
      </c>
      <c r="O12" s="4" t="s">
        <v>121</v>
      </c>
    </row>
    <row r="13" spans="1:15" x14ac:dyDescent="0.3">
      <c r="A13" t="s">
        <v>18</v>
      </c>
      <c r="B13" t="s">
        <v>33</v>
      </c>
      <c r="C13" t="s">
        <v>44</v>
      </c>
      <c r="D13" t="s">
        <v>45</v>
      </c>
      <c r="E13" s="1">
        <v>45927</v>
      </c>
      <c r="F13" s="1">
        <v>45927</v>
      </c>
      <c r="G13" s="1">
        <v>45931</v>
      </c>
      <c r="H13" s="1" t="s">
        <v>124</v>
      </c>
      <c r="I13" s="2" t="s">
        <v>116</v>
      </c>
      <c r="J13" t="str" cm="1">
        <f t="array" aca="1" ref="J13" ca="1">IFERROR(_xlfn.IFS(H13="Yes","Completed",ISBLANK(F13),"Not Started",AND(I13="High",(G13-TODAY())&lt;=$O$2),"Urgent",AND(OR(I13="Medium",I13="Low"),(TODAY()-G13)&lt;=$O$2),"Due",AND(OR(I13="Medium",I13="Low"),TODAY()&gt;=G13),"Overdue",AND(OR(I13="Medium",I13="Low",I13="High"),(G13-TODAY())&gt;$O$2),"In progress"),"Unknown")</f>
        <v>Completed</v>
      </c>
      <c r="O13" s="4" t="s">
        <v>131</v>
      </c>
    </row>
    <row r="14" spans="1:15" x14ac:dyDescent="0.3">
      <c r="A14" t="s">
        <v>8</v>
      </c>
      <c r="B14" t="s">
        <v>19</v>
      </c>
      <c r="C14" t="s">
        <v>47</v>
      </c>
      <c r="D14" t="s">
        <v>21</v>
      </c>
      <c r="E14" s="1">
        <v>45917</v>
      </c>
      <c r="F14" s="1">
        <v>45922</v>
      </c>
      <c r="G14" s="1">
        <v>45926</v>
      </c>
      <c r="H14" s="1"/>
      <c r="I14" s="2" t="s">
        <v>112</v>
      </c>
      <c r="J14" t="str" cm="1">
        <f t="array" aca="1" ref="J14" ca="1">IFERROR(_xlfn.IFS(H14="Yes","Completed",ISBLANK(F14),"Not Started",AND(I14="High",(G14-TODAY())&lt;=$O$2),"Urgent",AND(OR(I14="Medium",I14="Low"),(TODAY()-G14)&lt;=$O$2),"Due",AND(OR(I14="Medium",I14="Low"),TODAY()&gt;=G14),"Overdue",AND(OR(I14="Medium",I14="Low",I14="High"),(G14-TODAY())&gt;$O$2),"In progress"),"Unknown")</f>
        <v>Overdue</v>
      </c>
      <c r="O14" s="4" t="s">
        <v>128</v>
      </c>
    </row>
    <row r="15" spans="1:15" x14ac:dyDescent="0.3">
      <c r="A15" t="s">
        <v>48</v>
      </c>
      <c r="B15" t="s">
        <v>9</v>
      </c>
      <c r="C15" t="s">
        <v>49</v>
      </c>
      <c r="D15" t="s">
        <v>16</v>
      </c>
      <c r="E15" s="1">
        <v>45934</v>
      </c>
      <c r="F15" s="1">
        <v>45935</v>
      </c>
      <c r="G15" s="1">
        <v>45947</v>
      </c>
      <c r="H15" s="1"/>
      <c r="I15" s="2" t="s">
        <v>112</v>
      </c>
      <c r="J15" t="str" cm="1">
        <f t="array" aca="1" ref="J15" ca="1">IFERROR(_xlfn.IFS(H15="Yes","Completed",ISBLANK(F15),"Not Started",AND(I15="High",(G15-TODAY())&lt;=$O$2),"Urgent",AND(OR(I15="Medium",I15="Low"),(TODAY()-G15)&lt;=$O$2),"Due",AND(OR(I15="Medium",I15="Low"),TODAY()&gt;=G15),"Overdue",AND(OR(I15="Medium",I15="Low",I15="High"),(G15-TODAY())&gt;$O$2),"In progress"),"Unknown")</f>
        <v>Due</v>
      </c>
    </row>
    <row r="16" spans="1:15" x14ac:dyDescent="0.3">
      <c r="A16" t="s">
        <v>18</v>
      </c>
      <c r="B16" t="s">
        <v>39</v>
      </c>
      <c r="C16" t="s">
        <v>40</v>
      </c>
      <c r="D16" t="s">
        <v>11</v>
      </c>
      <c r="E16" s="1">
        <v>45948</v>
      </c>
      <c r="F16" s="1">
        <v>45948</v>
      </c>
      <c r="G16" s="1">
        <v>45957</v>
      </c>
      <c r="H16" s="1"/>
      <c r="I16" s="2" t="s">
        <v>112</v>
      </c>
      <c r="J16" t="str" cm="1">
        <f t="array" aca="1" ref="J16" ca="1">IFERROR(_xlfn.IFS(H16="Yes","Completed",ISBLANK(F16),"Not Started",AND(I16="High",(G16-TODAY())&lt;=$O$2),"Urgent",AND(OR(I16="Medium",I16="Low"),(TODAY()-G16)&lt;=$O$2),"Due",AND(OR(I16="Medium",I16="Low"),TODAY()&gt;=G16),"Overdue",AND(OR(I16="Medium",I16="Low",I16="High"),(G16-TODAY())&gt;$O$2),"In progress"),"Unknown")</f>
        <v>Due</v>
      </c>
    </row>
    <row r="17" spans="1:15" ht="18" thickBot="1" x14ac:dyDescent="0.35">
      <c r="A17" t="s">
        <v>22</v>
      </c>
      <c r="B17" t="s">
        <v>39</v>
      </c>
      <c r="C17" t="s">
        <v>50</v>
      </c>
      <c r="D17" t="s">
        <v>21</v>
      </c>
      <c r="E17" s="1">
        <v>45946</v>
      </c>
      <c r="F17" s="1"/>
      <c r="G17" s="1">
        <v>45964</v>
      </c>
      <c r="H17" s="1"/>
      <c r="I17" s="2" t="s">
        <v>116</v>
      </c>
      <c r="J17" t="str" cm="1">
        <f t="array" aca="1" ref="J17" ca="1">IFERROR(_xlfn.IFS(H17="Yes","Completed",ISBLANK(F17),"Not Started",AND(I17="High",(G17-TODAY())&lt;=$O$2),"Urgent",AND(OR(I17="Medium",I17="Low"),(TODAY()-G17)&lt;=$O$2),"Due",AND(OR(I17="Medium",I17="Low"),TODAY()&gt;=G17),"Overdue",AND(OR(I17="Medium",I17="Low",I17="High"),(G17-TODAY())&gt;$O$2),"In progress"),"Unknown")</f>
        <v>Not Started</v>
      </c>
      <c r="O17" s="9" t="s">
        <v>125</v>
      </c>
    </row>
    <row r="18" spans="1:15" ht="15" thickTop="1" x14ac:dyDescent="0.3">
      <c r="A18" t="s">
        <v>51</v>
      </c>
      <c r="B18" t="s">
        <v>52</v>
      </c>
      <c r="C18" t="s">
        <v>53</v>
      </c>
      <c r="D18" t="s">
        <v>45</v>
      </c>
      <c r="E18" s="1">
        <v>45920</v>
      </c>
      <c r="F18" s="1">
        <v>45924</v>
      </c>
      <c r="G18" s="1">
        <v>45927</v>
      </c>
      <c r="H18" s="1" t="s">
        <v>124</v>
      </c>
      <c r="I18" s="2" t="s">
        <v>113</v>
      </c>
      <c r="J18" t="str" cm="1">
        <f t="array" aca="1" ref="J18" ca="1">IFERROR(_xlfn.IFS(H18="Yes","Completed",ISBLANK(F18),"Not Started",AND(I18="High",(G18-TODAY())&lt;=$O$2),"Urgent",AND(OR(I18="Medium",I18="Low"),(TODAY()-G18)&lt;=$O$2),"Due",AND(OR(I18="Medium",I18="Low"),TODAY()&gt;=G18),"Overdue",AND(OR(I18="Medium",I18="Low",I18="High"),(G18-TODAY())&gt;$O$2),"In progress"),"Unknown")</f>
        <v>Completed</v>
      </c>
      <c r="O18" s="7" t="s">
        <v>12</v>
      </c>
    </row>
    <row r="19" spans="1:15" x14ac:dyDescent="0.3">
      <c r="A19" t="s">
        <v>36</v>
      </c>
      <c r="B19" t="s">
        <v>52</v>
      </c>
      <c r="C19" t="s">
        <v>54</v>
      </c>
      <c r="D19" t="s">
        <v>45</v>
      </c>
      <c r="E19" s="1">
        <v>45929</v>
      </c>
      <c r="F19" s="1">
        <v>45930</v>
      </c>
      <c r="G19" s="1">
        <v>45940</v>
      </c>
      <c r="H19" s="1"/>
      <c r="I19" s="2" t="s">
        <v>116</v>
      </c>
      <c r="J19" t="str" cm="1">
        <f t="array" aca="1" ref="J19" ca="1">IFERROR(_xlfn.IFS(H19="Yes","Completed",ISBLANK(F19),"Not Started",AND(I19="High",(G19-TODAY())&lt;=$O$2),"Urgent",AND(OR(I19="Medium",I19="Low"),(TODAY()-G19)&lt;=$O$2),"Due",AND(OR(I19="Medium",I19="Low"),TODAY()&gt;=G19),"Overdue",AND(OR(I19="Medium",I19="Low",I19="High"),(G19-TODAY())&gt;$O$2),"In progress"),"Unknown")</f>
        <v>Urgent</v>
      </c>
      <c r="O19" s="8" t="s">
        <v>17</v>
      </c>
    </row>
    <row r="20" spans="1:15" x14ac:dyDescent="0.3">
      <c r="A20" t="s">
        <v>22</v>
      </c>
      <c r="B20" t="s">
        <v>42</v>
      </c>
      <c r="C20" t="s">
        <v>55</v>
      </c>
      <c r="D20" t="s">
        <v>56</v>
      </c>
      <c r="E20" s="1">
        <v>45927</v>
      </c>
      <c r="F20" s="1">
        <v>45928</v>
      </c>
      <c r="G20" s="1">
        <v>45940</v>
      </c>
      <c r="H20" s="1"/>
      <c r="I20" s="2" t="s">
        <v>116</v>
      </c>
      <c r="J20" t="str" cm="1">
        <f t="array" aca="1" ref="J20" ca="1">IFERROR(_xlfn.IFS(H20="Yes","Completed",ISBLANK(F20),"Not Started",AND(I20="High",(G20-TODAY())&lt;=$O$2),"Urgent",AND(OR(I20="Medium",I20="Low"),(TODAY()-G20)&lt;=$O$2),"Due",AND(OR(I20="Medium",I20="Low"),TODAY()&gt;=G20),"Overdue",AND(OR(I20="Medium",I20="Low",I20="High"),(G20-TODAY())&gt;$O$2),"In progress"),"Unknown")</f>
        <v>Urgent</v>
      </c>
      <c r="O20" s="7" t="s">
        <v>25</v>
      </c>
    </row>
    <row r="21" spans="1:15" x14ac:dyDescent="0.3">
      <c r="A21" t="s">
        <v>8</v>
      </c>
      <c r="B21" t="s">
        <v>9</v>
      </c>
      <c r="C21" t="s">
        <v>10</v>
      </c>
      <c r="D21" t="s">
        <v>11</v>
      </c>
      <c r="E21" s="1">
        <v>45923</v>
      </c>
      <c r="F21" s="1"/>
      <c r="G21" s="1">
        <v>45932</v>
      </c>
      <c r="H21" s="1"/>
      <c r="I21" s="2" t="s">
        <v>116</v>
      </c>
      <c r="J21" t="str" cm="1">
        <f t="array" aca="1" ref="J21" ca="1">IFERROR(_xlfn.IFS(H21="Yes","Completed",ISBLANK(F21),"Not Started",AND(I21="High",(G21-TODAY())&lt;=$O$2),"Urgent",AND(OR(I21="Medium",I21="Low"),(TODAY()-G21)&lt;=$O$2),"Due",AND(OR(I21="Medium",I21="Low"),TODAY()&gt;=G21),"Overdue",AND(OR(I21="Medium",I21="Low",I21="High"),(G21-TODAY())&gt;$O$2),"In progress"),"Unknown")</f>
        <v>Not Started</v>
      </c>
      <c r="O21" s="8" t="s">
        <v>126</v>
      </c>
    </row>
    <row r="22" spans="1:15" x14ac:dyDescent="0.3">
      <c r="A22" t="s">
        <v>18</v>
      </c>
      <c r="B22" t="s">
        <v>14</v>
      </c>
      <c r="C22" t="s">
        <v>57</v>
      </c>
      <c r="D22" t="s">
        <v>58</v>
      </c>
      <c r="E22" s="1">
        <v>45920</v>
      </c>
      <c r="F22" s="1">
        <v>45920</v>
      </c>
      <c r="G22" s="1">
        <v>45929</v>
      </c>
      <c r="H22" s="1"/>
      <c r="I22" s="2" t="s">
        <v>112</v>
      </c>
      <c r="J22" t="str" cm="1">
        <f t="array" aca="1" ref="J22" ca="1">IFERROR(_xlfn.IFS(H22="Yes","Completed",ISBLANK(F22),"Not Started",AND(I22="High",(G22-TODAY())&lt;=$O$2),"Urgent",AND(OR(I22="Medium",I22="Low"),(TODAY()-G22)&lt;=$O$2),"Due",AND(OR(I22="Medium",I22="Low"),TODAY()&gt;=G22),"Overdue",AND(OR(I22="Medium",I22="Low",I22="High"),(G22-TODAY())&gt;$O$2),"In progress"),"Unknown")</f>
        <v>Overdue</v>
      </c>
      <c r="O22" s="7" t="s">
        <v>127</v>
      </c>
    </row>
    <row r="23" spans="1:15" x14ac:dyDescent="0.3">
      <c r="A23" t="s">
        <v>28</v>
      </c>
      <c r="B23" t="s">
        <v>29</v>
      </c>
      <c r="C23" t="s">
        <v>30</v>
      </c>
      <c r="D23" t="s">
        <v>35</v>
      </c>
      <c r="E23" s="1">
        <v>45925</v>
      </c>
      <c r="F23" s="1">
        <v>45928</v>
      </c>
      <c r="G23" s="1">
        <v>45937</v>
      </c>
      <c r="H23" s="1"/>
      <c r="I23" s="2" t="s">
        <v>113</v>
      </c>
      <c r="J23" t="str" cm="1">
        <f t="array" aca="1" ref="J23" ca="1">IFERROR(_xlfn.IFS(H23="Yes","Completed",ISBLANK(F23),"Not Started",AND(I23="High",(G23-TODAY())&lt;=$O$2),"Urgent",AND(OR(I23="Medium",I23="Low"),(TODAY()-G23)&lt;=$O$2),"Due",AND(OR(I23="Medium",I23="Low"),TODAY()&gt;=G23),"Overdue",AND(OR(I23="Medium",I23="Low",I23="High"),(G23-TODAY())&gt;$O$2),"In progress"),"Unknown")</f>
        <v>Overdue</v>
      </c>
      <c r="O23" s="8" t="s">
        <v>41</v>
      </c>
    </row>
    <row r="24" spans="1:15" x14ac:dyDescent="0.3">
      <c r="A24" t="s">
        <v>22</v>
      </c>
      <c r="B24" t="s">
        <v>52</v>
      </c>
      <c r="C24" t="s">
        <v>59</v>
      </c>
      <c r="D24" t="s">
        <v>45</v>
      </c>
      <c r="E24" s="1">
        <v>45948</v>
      </c>
      <c r="F24" s="1">
        <v>45949</v>
      </c>
      <c r="G24" s="1">
        <v>45962</v>
      </c>
      <c r="H24" s="1"/>
      <c r="I24" s="2" t="s">
        <v>112</v>
      </c>
      <c r="J24" t="str" cm="1">
        <f t="array" aca="1" ref="J24" ca="1">IFERROR(_xlfn.IFS(H24="Yes","Completed",ISBLANK(F24),"Not Started",AND(I24="High",(G24-TODAY())&lt;=$O$2),"Urgent",AND(OR(I24="Medium",I24="Low"),(TODAY()-G24)&lt;=$O$2),"Due",AND(OR(I24="Medium",I24="Low"),TODAY()&gt;=G24),"Overdue",AND(OR(I24="Medium",I24="Low",I24="High"),(G24-TODAY())&gt;$O$2),"In progress"),"Unknown")</f>
        <v>Due</v>
      </c>
    </row>
    <row r="25" spans="1:15" x14ac:dyDescent="0.3">
      <c r="A25" t="s">
        <v>28</v>
      </c>
      <c r="B25" t="s">
        <v>26</v>
      </c>
      <c r="C25" t="s">
        <v>60</v>
      </c>
      <c r="D25" t="s">
        <v>35</v>
      </c>
      <c r="E25" s="1">
        <v>45919</v>
      </c>
      <c r="F25" s="1"/>
      <c r="G25" s="1">
        <v>45933</v>
      </c>
      <c r="H25" s="1"/>
      <c r="I25" s="2" t="s">
        <v>112</v>
      </c>
      <c r="J25" t="str" cm="1">
        <f t="array" aca="1" ref="J25" ca="1">IFERROR(_xlfn.IFS(H25="Yes","Completed",ISBLANK(F25),"Not Started",AND(I25="High",(G25-TODAY())&lt;=$O$2),"Urgent",AND(OR(I25="Medium",I25="Low"),(TODAY()-G25)&lt;=$O$2),"Due",AND(OR(I25="Medium",I25="Low"),TODAY()&gt;=G25),"Overdue",AND(OR(I25="Medium",I25="Low",I25="High"),(G25-TODAY())&gt;$O$2),"In progress"),"Unknown")</f>
        <v>Not Started</v>
      </c>
    </row>
    <row r="26" spans="1:15" x14ac:dyDescent="0.3">
      <c r="A26" t="s">
        <v>18</v>
      </c>
      <c r="B26" t="s">
        <v>52</v>
      </c>
      <c r="C26" t="s">
        <v>61</v>
      </c>
      <c r="D26" t="s">
        <v>16</v>
      </c>
      <c r="E26" s="1">
        <v>45923</v>
      </c>
      <c r="F26" s="1">
        <v>45924</v>
      </c>
      <c r="G26" s="1">
        <v>45930</v>
      </c>
      <c r="H26" s="1"/>
      <c r="I26" s="2" t="s">
        <v>112</v>
      </c>
      <c r="J26" t="str" cm="1">
        <f t="array" aca="1" ref="J26" ca="1">IFERROR(_xlfn.IFS(H26="Yes","Completed",ISBLANK(F26),"Not Started",AND(I26="High",(G26-TODAY())&lt;=$O$2),"Urgent",AND(OR(I26="Medium",I26="Low"),(TODAY()-G26)&lt;=$O$2),"Due",AND(OR(I26="Medium",I26="Low"),TODAY()&gt;=G26),"Overdue",AND(OR(I26="Medium",I26="Low",I26="High"),(G26-TODAY())&gt;$O$2),"In progress"),"Unknown")</f>
        <v>Overdue</v>
      </c>
    </row>
    <row r="27" spans="1:15" x14ac:dyDescent="0.3">
      <c r="A27" t="s">
        <v>28</v>
      </c>
      <c r="B27" t="s">
        <v>52</v>
      </c>
      <c r="C27" t="s">
        <v>62</v>
      </c>
      <c r="D27" t="s">
        <v>16</v>
      </c>
      <c r="E27" s="1">
        <v>45924</v>
      </c>
      <c r="F27" s="1">
        <v>45926</v>
      </c>
      <c r="G27" s="1">
        <v>45933</v>
      </c>
      <c r="H27" s="1"/>
      <c r="I27" s="2" t="s">
        <v>112</v>
      </c>
      <c r="J27" t="str" cm="1">
        <f t="array" aca="1" ref="J27" ca="1">IFERROR(_xlfn.IFS(H27="Yes","Completed",ISBLANK(F27),"Not Started",AND(I27="High",(G27-TODAY())&lt;=$O$2),"Urgent",AND(OR(I27="Medium",I27="Low"),(TODAY()-G27)&lt;=$O$2),"Due",AND(OR(I27="Medium",I27="Low"),TODAY()&gt;=G27),"Overdue",AND(OR(I27="Medium",I27="Low",I27="High"),(G27-TODAY())&gt;$O$2),"In progress"),"Unknown")</f>
        <v>Overdue</v>
      </c>
      <c r="O27" s="2"/>
    </row>
    <row r="28" spans="1:15" x14ac:dyDescent="0.3">
      <c r="A28" t="s">
        <v>48</v>
      </c>
      <c r="B28" t="s">
        <v>14</v>
      </c>
      <c r="C28" t="s">
        <v>63</v>
      </c>
      <c r="D28" t="s">
        <v>56</v>
      </c>
      <c r="E28" s="1">
        <v>45924</v>
      </c>
      <c r="F28" s="1">
        <v>45925</v>
      </c>
      <c r="G28" s="1">
        <v>45937</v>
      </c>
      <c r="H28" s="1"/>
      <c r="I28" s="2" t="s">
        <v>112</v>
      </c>
      <c r="J28" t="str" cm="1">
        <f t="array" aca="1" ref="J28" ca="1">IFERROR(_xlfn.IFS(H28="Yes","Completed",ISBLANK(F28),"Not Started",AND(I28="High",(G28-TODAY())&lt;=$O$2),"Urgent",AND(OR(I28="Medium",I28="Low"),(TODAY()-G28)&lt;=$O$2),"Due",AND(OR(I28="Medium",I28="Low"),TODAY()&gt;=G28),"Overdue",AND(OR(I28="Medium",I28="Low",I28="High"),(G28-TODAY())&gt;$O$2),"In progress"),"Unknown")</f>
        <v>Overdue</v>
      </c>
    </row>
    <row r="29" spans="1:15" x14ac:dyDescent="0.3">
      <c r="A29" t="s">
        <v>13</v>
      </c>
      <c r="B29" t="s">
        <v>42</v>
      </c>
      <c r="C29" t="s">
        <v>43</v>
      </c>
      <c r="D29" t="s">
        <v>64</v>
      </c>
      <c r="E29" s="1">
        <v>45925</v>
      </c>
      <c r="F29" s="1">
        <v>45930</v>
      </c>
      <c r="G29" s="1">
        <v>45932</v>
      </c>
      <c r="H29" s="1"/>
      <c r="I29" s="2" t="s">
        <v>112</v>
      </c>
      <c r="J29" t="str" cm="1">
        <f t="array" aca="1" ref="J29" ca="1">IFERROR(_xlfn.IFS(H29="Yes","Completed",ISBLANK(F29),"Not Started",AND(I29="High",(G29-TODAY())&lt;=$O$2),"Urgent",AND(OR(I29="Medium",I29="Low"),(TODAY()-G29)&lt;=$O$2),"Due",AND(OR(I29="Medium",I29="Low"),TODAY()&gt;=G29),"Overdue",AND(OR(I29="Medium",I29="Low",I29="High"),(G29-TODAY())&gt;$O$2),"In progress"),"Unknown")</f>
        <v>Overdue</v>
      </c>
    </row>
    <row r="30" spans="1:15" x14ac:dyDescent="0.3">
      <c r="A30" t="s">
        <v>8</v>
      </c>
      <c r="B30" t="s">
        <v>29</v>
      </c>
      <c r="C30" t="s">
        <v>65</v>
      </c>
      <c r="D30" t="s">
        <v>24</v>
      </c>
      <c r="E30" s="1">
        <v>45934</v>
      </c>
      <c r="F30" s="1">
        <v>45936</v>
      </c>
      <c r="G30" s="1">
        <v>45944</v>
      </c>
      <c r="H30" s="1"/>
      <c r="I30" s="2" t="s">
        <v>113</v>
      </c>
      <c r="J30" t="str" cm="1">
        <f t="array" aca="1" ref="J30" ca="1">IFERROR(_xlfn.IFS(H30="Yes","Completed",ISBLANK(F30),"Not Started",AND(I30="High",(G30-TODAY())&lt;=$O$2),"Urgent",AND(OR(I30="Medium",I30="Low"),(TODAY()-G30)&lt;=$O$2),"Due",AND(OR(I30="Medium",I30="Low"),TODAY()&gt;=G30),"Overdue",AND(OR(I30="Medium",I30="Low",I30="High"),(G30-TODAY())&gt;$O$2),"In progress"),"Unknown")</f>
        <v>Due</v>
      </c>
    </row>
    <row r="31" spans="1:15" x14ac:dyDescent="0.3">
      <c r="A31" t="s">
        <v>8</v>
      </c>
      <c r="B31" t="s">
        <v>14</v>
      </c>
      <c r="C31" t="s">
        <v>66</v>
      </c>
      <c r="D31" t="s">
        <v>58</v>
      </c>
      <c r="E31" s="1">
        <v>45946</v>
      </c>
      <c r="F31" s="1">
        <v>45949</v>
      </c>
      <c r="G31" s="1">
        <v>45951</v>
      </c>
      <c r="H31" s="1"/>
      <c r="I31" s="2" t="s">
        <v>112</v>
      </c>
      <c r="J31" t="str" cm="1">
        <f t="array" aca="1" ref="J31" ca="1">IFERROR(_xlfn.IFS(H31="Yes","Completed",ISBLANK(F31),"Not Started",AND(I31="High",(G31-TODAY())&lt;=$O$2),"Urgent",AND(OR(I31="Medium",I31="Low"),(TODAY()-G31)&lt;=$O$2),"Due",AND(OR(I31="Medium",I31="Low"),TODAY()&gt;=G31),"Overdue",AND(OR(I31="Medium",I31="Low",I31="High"),(G31-TODAY())&gt;$O$2),"In progress"),"Unknown")</f>
        <v>Due</v>
      </c>
    </row>
    <row r="32" spans="1:15" x14ac:dyDescent="0.3">
      <c r="A32" t="s">
        <v>48</v>
      </c>
      <c r="B32" t="s">
        <v>42</v>
      </c>
      <c r="C32" t="s">
        <v>67</v>
      </c>
      <c r="D32" t="s">
        <v>16</v>
      </c>
      <c r="E32" s="1">
        <v>45928</v>
      </c>
      <c r="F32" s="1">
        <v>45932</v>
      </c>
      <c r="G32" s="1">
        <v>45944</v>
      </c>
      <c r="H32" s="1"/>
      <c r="I32" s="2" t="s">
        <v>113</v>
      </c>
      <c r="J32" t="str" cm="1">
        <f t="array" aca="1" ref="J32" ca="1">IFERROR(_xlfn.IFS(H32="Yes","Completed",ISBLANK(F32),"Not Started",AND(I32="High",(G32-TODAY())&lt;=$O$2),"Urgent",AND(OR(I32="Medium",I32="Low"),(TODAY()-G32)&lt;=$O$2),"Due",AND(OR(I32="Medium",I32="Low"),TODAY()&gt;=G32),"Overdue",AND(OR(I32="Medium",I32="Low",I32="High"),(G32-TODAY())&gt;$O$2),"In progress"),"Unknown")</f>
        <v>Due</v>
      </c>
    </row>
    <row r="33" spans="1:10" x14ac:dyDescent="0.3">
      <c r="A33" t="s">
        <v>18</v>
      </c>
      <c r="B33" t="s">
        <v>9</v>
      </c>
      <c r="C33" t="s">
        <v>68</v>
      </c>
      <c r="D33" t="s">
        <v>21</v>
      </c>
      <c r="E33" s="1">
        <v>45919</v>
      </c>
      <c r="F33" s="1">
        <v>45922</v>
      </c>
      <c r="G33" s="1">
        <v>45931</v>
      </c>
      <c r="H33" s="1"/>
      <c r="I33" s="2" t="s">
        <v>116</v>
      </c>
      <c r="J33" t="str" cm="1">
        <f t="array" aca="1" ref="J33" ca="1">IFERROR(_xlfn.IFS(H33="Yes","Completed",ISBLANK(F33),"Not Started",AND(I33="High",(G33-TODAY())&lt;=$O$2),"Urgent",AND(OR(I33="Medium",I33="Low"),(TODAY()-G33)&lt;=$O$2),"Due",AND(OR(I33="Medium",I33="Low"),TODAY()&gt;=G33),"Overdue",AND(OR(I33="Medium",I33="Low",I33="High"),(G33-TODAY())&gt;$O$2),"In progress"),"Unknown")</f>
        <v>Urgent</v>
      </c>
    </row>
    <row r="34" spans="1:10" x14ac:dyDescent="0.3">
      <c r="A34" t="s">
        <v>48</v>
      </c>
      <c r="B34" t="s">
        <v>29</v>
      </c>
      <c r="C34" t="s">
        <v>69</v>
      </c>
      <c r="D34" t="s">
        <v>35</v>
      </c>
      <c r="E34" s="1">
        <v>45939</v>
      </c>
      <c r="F34" s="1">
        <v>45940</v>
      </c>
      <c r="G34" s="1">
        <v>45942</v>
      </c>
      <c r="H34" s="1"/>
      <c r="I34" s="2" t="s">
        <v>113</v>
      </c>
      <c r="J34" t="str" cm="1">
        <f t="array" aca="1" ref="J34" ca="1">IFERROR(_xlfn.IFS(H34="Yes","Completed",ISBLANK(F34),"Not Started",AND(I34="High",(G34-TODAY())&lt;=$O$2),"Urgent",AND(OR(I34="Medium",I34="Low"),(TODAY()-G34)&lt;=$O$2),"Due",AND(OR(I34="Medium",I34="Low"),TODAY()&gt;=G34),"Overdue",AND(OR(I34="Medium",I34="Low",I34="High"),(G34-TODAY())&gt;$O$2),"In progress"),"Unknown")</f>
        <v>Overdue</v>
      </c>
    </row>
    <row r="35" spans="1:10" x14ac:dyDescent="0.3">
      <c r="A35" t="s">
        <v>22</v>
      </c>
      <c r="B35" t="s">
        <v>26</v>
      </c>
      <c r="C35" t="s">
        <v>27</v>
      </c>
      <c r="D35" t="s">
        <v>35</v>
      </c>
      <c r="E35" s="1">
        <v>45934</v>
      </c>
      <c r="F35" s="1">
        <v>45937</v>
      </c>
      <c r="G35" s="1">
        <v>45946</v>
      </c>
      <c r="H35" s="1"/>
      <c r="I35" s="2" t="s">
        <v>116</v>
      </c>
      <c r="J35" t="str" cm="1">
        <f t="array" aca="1" ref="J35" ca="1">IFERROR(_xlfn.IFS(H35="Yes","Completed",ISBLANK(F35),"Not Started",AND(I35="High",(G35-TODAY())&lt;=$O$2),"Urgent",AND(OR(I35="Medium",I35="Low"),(TODAY()-G35)&lt;=$O$2),"Due",AND(OR(I35="Medium",I35="Low"),TODAY()&gt;=G35),"Overdue",AND(OR(I35="Medium",I35="Low",I35="High"),(G35-TODAY())&gt;$O$2),"In progress"),"Unknown")</f>
        <v>Urgent</v>
      </c>
    </row>
    <row r="36" spans="1:10" x14ac:dyDescent="0.3">
      <c r="A36" t="s">
        <v>70</v>
      </c>
      <c r="B36" t="s">
        <v>33</v>
      </c>
      <c r="C36" t="s">
        <v>71</v>
      </c>
      <c r="D36" t="s">
        <v>24</v>
      </c>
      <c r="E36" s="1">
        <v>45922</v>
      </c>
      <c r="F36" s="1">
        <v>45927</v>
      </c>
      <c r="G36" s="1">
        <v>45929</v>
      </c>
      <c r="H36" s="1"/>
      <c r="I36" s="2" t="s">
        <v>113</v>
      </c>
      <c r="J36" t="str" cm="1">
        <f t="array" aca="1" ref="J36" ca="1">IFERROR(_xlfn.IFS(H36="Yes","Completed",ISBLANK(F36),"Not Started",AND(I36="High",(G36-TODAY())&lt;=$O$2),"Urgent",AND(OR(I36="Medium",I36="Low"),(TODAY()-G36)&lt;=$O$2),"Due",AND(OR(I36="Medium",I36="Low"),TODAY()&gt;=G36),"Overdue",AND(OR(I36="Medium",I36="Low",I36="High"),(G36-TODAY())&gt;$O$2),"In progress"),"Unknown")</f>
        <v>Overdue</v>
      </c>
    </row>
    <row r="37" spans="1:10" x14ac:dyDescent="0.3">
      <c r="A37" t="s">
        <v>36</v>
      </c>
      <c r="B37" t="s">
        <v>26</v>
      </c>
      <c r="C37" t="s">
        <v>72</v>
      </c>
      <c r="D37" t="s">
        <v>56</v>
      </c>
      <c r="E37" s="1">
        <v>45943</v>
      </c>
      <c r="F37" s="1">
        <v>45947</v>
      </c>
      <c r="G37" s="1">
        <v>45955</v>
      </c>
      <c r="H37" s="1"/>
      <c r="I37" s="2" t="s">
        <v>116</v>
      </c>
      <c r="J37" t="str" cm="1">
        <f t="array" aca="1" ref="J37" ca="1">IFERROR(_xlfn.IFS(H37="Yes","Completed",ISBLANK(F37),"Not Started",AND(I37="High",(G37-TODAY())&lt;=$O$2),"Urgent",AND(OR(I37="Medium",I37="Low"),(TODAY()-G37)&lt;=$O$2),"Due",AND(OR(I37="Medium",I37="Low"),TODAY()&gt;=G37),"Overdue",AND(OR(I37="Medium",I37="Low",I37="High"),(G37-TODAY())&gt;$O$2),"In progress"),"Unknown")</f>
        <v>Urgent</v>
      </c>
    </row>
    <row r="38" spans="1:10" x14ac:dyDescent="0.3">
      <c r="A38" t="s">
        <v>36</v>
      </c>
      <c r="B38" t="s">
        <v>33</v>
      </c>
      <c r="C38" t="s">
        <v>37</v>
      </c>
      <c r="D38" t="s">
        <v>35</v>
      </c>
      <c r="E38" s="1">
        <v>45933</v>
      </c>
      <c r="F38" s="1">
        <v>45938</v>
      </c>
      <c r="G38" s="1">
        <v>45949</v>
      </c>
      <c r="H38" s="1"/>
      <c r="I38" s="2" t="s">
        <v>113</v>
      </c>
      <c r="J38" t="str" cm="1">
        <f t="array" aca="1" ref="J38" ca="1">IFERROR(_xlfn.IFS(H38="Yes","Completed",ISBLANK(F38),"Not Started",AND(I38="High",(G38-TODAY())&lt;=$O$2),"Urgent",AND(OR(I38="Medium",I38="Low"),(TODAY()-G38)&lt;=$O$2),"Due",AND(OR(I38="Medium",I38="Low"),TODAY()&gt;=G38),"Overdue",AND(OR(I38="Medium",I38="Low",I38="High"),(G38-TODAY())&gt;$O$2),"In progress"),"Unknown")</f>
        <v>Due</v>
      </c>
    </row>
    <row r="39" spans="1:10" x14ac:dyDescent="0.3">
      <c r="A39" t="s">
        <v>36</v>
      </c>
      <c r="B39" t="s">
        <v>9</v>
      </c>
      <c r="C39" t="s">
        <v>73</v>
      </c>
      <c r="D39" t="s">
        <v>58</v>
      </c>
      <c r="E39" s="1">
        <v>45918</v>
      </c>
      <c r="F39" s="1">
        <v>45920</v>
      </c>
      <c r="G39" s="1">
        <v>45933</v>
      </c>
      <c r="H39" s="1"/>
      <c r="I39" s="2" t="s">
        <v>112</v>
      </c>
      <c r="J39" t="str" cm="1">
        <f t="array" aca="1" ref="J39" ca="1">IFERROR(_xlfn.IFS(H39="Yes","Completed",ISBLANK(F39),"Not Started",AND(I39="High",(G39-TODAY())&lt;=$O$2),"Urgent",AND(OR(I39="Medium",I39="Low"),(TODAY()-G39)&lt;=$O$2),"Due",AND(OR(I39="Medium",I39="Low"),TODAY()&gt;=G39),"Overdue",AND(OR(I39="Medium",I39="Low",I39="High"),(G39-TODAY())&gt;$O$2),"In progress"),"Unknown")</f>
        <v>Overdue</v>
      </c>
    </row>
    <row r="40" spans="1:10" x14ac:dyDescent="0.3">
      <c r="A40" t="s">
        <v>18</v>
      </c>
      <c r="B40" t="s">
        <v>52</v>
      </c>
      <c r="C40" t="s">
        <v>61</v>
      </c>
      <c r="D40" t="s">
        <v>58</v>
      </c>
      <c r="E40" s="1">
        <v>45922</v>
      </c>
      <c r="F40" s="1">
        <v>45926</v>
      </c>
      <c r="G40" s="1">
        <v>45939</v>
      </c>
      <c r="H40" s="1"/>
      <c r="I40" s="2" t="s">
        <v>113</v>
      </c>
      <c r="J40" t="str" cm="1">
        <f t="array" aca="1" ref="J40" ca="1">IFERROR(_xlfn.IFS(H40="Yes","Completed",ISBLANK(F40),"Not Started",AND(I40="High",(G40-TODAY())&lt;=$O$2),"Urgent",AND(OR(I40="Medium",I40="Low"),(TODAY()-G40)&lt;=$O$2),"Due",AND(OR(I40="Medium",I40="Low"),TODAY()&gt;=G40),"Overdue",AND(OR(I40="Medium",I40="Low",I40="High"),(G40-TODAY())&gt;$O$2),"In progress"),"Unknown")</f>
        <v>Overdue</v>
      </c>
    </row>
    <row r="41" spans="1:10" x14ac:dyDescent="0.3">
      <c r="A41" t="s">
        <v>70</v>
      </c>
      <c r="B41" t="s">
        <v>26</v>
      </c>
      <c r="C41" t="s">
        <v>74</v>
      </c>
      <c r="D41" t="s">
        <v>45</v>
      </c>
      <c r="E41" s="1">
        <v>45932</v>
      </c>
      <c r="F41" s="1">
        <v>45933</v>
      </c>
      <c r="G41" s="1">
        <v>45942</v>
      </c>
      <c r="H41" s="1" t="s">
        <v>124</v>
      </c>
      <c r="I41" s="2" t="s">
        <v>112</v>
      </c>
      <c r="J41" t="str" cm="1">
        <f t="array" aca="1" ref="J41" ca="1">IFERROR(_xlfn.IFS(H41="Yes","Completed",ISBLANK(F41),"Not Started",AND(I41="High",(G41-TODAY())&lt;=$O$2),"Urgent",AND(OR(I41="Medium",I41="Low"),(TODAY()-G41)&lt;=$O$2),"Due",AND(OR(I41="Medium",I41="Low"),TODAY()&gt;=G41),"Overdue",AND(OR(I41="Medium",I41="Low",I41="High"),(G41-TODAY())&gt;$O$2),"In progress"),"Unknown")</f>
        <v>Completed</v>
      </c>
    </row>
    <row r="42" spans="1:10" x14ac:dyDescent="0.3">
      <c r="A42" t="s">
        <v>70</v>
      </c>
      <c r="B42" t="s">
        <v>42</v>
      </c>
      <c r="C42" t="s">
        <v>75</v>
      </c>
      <c r="D42" t="s">
        <v>16</v>
      </c>
      <c r="E42" s="1">
        <v>45925</v>
      </c>
      <c r="F42" s="1">
        <v>45928</v>
      </c>
      <c r="G42" s="1">
        <v>45965</v>
      </c>
      <c r="H42" s="1"/>
      <c r="I42" s="2" t="s">
        <v>112</v>
      </c>
      <c r="J42" t="str" cm="1">
        <f t="array" aca="1" ref="J42" ca="1">IFERROR(_xlfn.IFS(H42="Yes","Completed",ISBLANK(F42),"Not Started",AND(I42="High",(G42-TODAY())&lt;=$O$2),"Urgent",AND(OR(I42="Medium",I42="Low"),(TODAY()-G42)&lt;=$O$2),"Due",AND(OR(I42="Medium",I42="Low"),TODAY()&gt;=G42),"Overdue",AND(OR(I42="Medium",I42="Low",I42="High"),(G42-TODAY())&gt;$O$2),"In progress"),"Unknown")</f>
        <v>Due</v>
      </c>
    </row>
    <row r="43" spans="1:10" x14ac:dyDescent="0.3">
      <c r="A43" t="s">
        <v>76</v>
      </c>
      <c r="B43" t="s">
        <v>14</v>
      </c>
      <c r="C43" t="s">
        <v>77</v>
      </c>
      <c r="D43" t="s">
        <v>58</v>
      </c>
      <c r="E43" s="1">
        <v>45943</v>
      </c>
      <c r="F43" s="1">
        <v>45943</v>
      </c>
      <c r="G43" s="1">
        <v>45945</v>
      </c>
      <c r="H43" s="1"/>
      <c r="I43" s="2" t="s">
        <v>116</v>
      </c>
      <c r="J43" t="str" cm="1">
        <f t="array" aca="1" ref="J43" ca="1">IFERROR(_xlfn.IFS(H43="Yes","Completed",ISBLANK(F43),"Not Started",AND(I43="High",(G43-TODAY())&lt;=$O$2),"Urgent",AND(OR(I43="Medium",I43="Low"),(TODAY()-G43)&lt;=$O$2),"Due",AND(OR(I43="Medium",I43="Low"),TODAY()&gt;=G43),"Overdue",AND(OR(I43="Medium",I43="Low",I43="High"),(G43-TODAY())&gt;$O$2),"In progress"),"Unknown")</f>
        <v>Urgent</v>
      </c>
    </row>
    <row r="44" spans="1:10" x14ac:dyDescent="0.3">
      <c r="A44" t="s">
        <v>76</v>
      </c>
      <c r="B44" t="s">
        <v>78</v>
      </c>
      <c r="C44" t="s">
        <v>79</v>
      </c>
      <c r="D44" t="s">
        <v>64</v>
      </c>
      <c r="E44" s="1">
        <v>45923</v>
      </c>
      <c r="F44" s="1">
        <v>45928</v>
      </c>
      <c r="G44" s="1">
        <v>45938</v>
      </c>
      <c r="H44" s="1"/>
      <c r="I44" s="2" t="s">
        <v>112</v>
      </c>
      <c r="J44" t="str" cm="1">
        <f t="array" aca="1" ref="J44" ca="1">IFERROR(_xlfn.IFS(H44="Yes","Completed",ISBLANK(F44),"Not Started",AND(I44="High",(G44-TODAY())&lt;=$O$2),"Urgent",AND(OR(I44="Medium",I44="Low"),(TODAY()-G44)&lt;=$O$2),"Due",AND(OR(I44="Medium",I44="Low"),TODAY()&gt;=G44),"Overdue",AND(OR(I44="Medium",I44="Low",I44="High"),(G44-TODAY())&gt;$O$2),"In progress"),"Unknown")</f>
        <v>Overdue</v>
      </c>
    </row>
    <row r="45" spans="1:10" x14ac:dyDescent="0.3">
      <c r="A45" t="s">
        <v>13</v>
      </c>
      <c r="B45" t="s">
        <v>78</v>
      </c>
      <c r="C45" t="s">
        <v>80</v>
      </c>
      <c r="D45" t="s">
        <v>56</v>
      </c>
      <c r="E45" s="1">
        <v>45933</v>
      </c>
      <c r="F45" s="1">
        <v>45936</v>
      </c>
      <c r="G45" s="1">
        <v>45938</v>
      </c>
      <c r="H45" s="1"/>
      <c r="I45" s="2" t="s">
        <v>116</v>
      </c>
      <c r="J45" t="str" cm="1">
        <f t="array" aca="1" ref="J45" ca="1">IFERROR(_xlfn.IFS(H45="Yes","Completed",ISBLANK(F45),"Not Started",AND(I45="High",(G45-TODAY())&lt;=$O$2),"Urgent",AND(OR(I45="Medium",I45="Low"),(TODAY()-G45)&lt;=$O$2),"Due",AND(OR(I45="Medium",I45="Low"),TODAY()&gt;=G45),"Overdue",AND(OR(I45="Medium",I45="Low",I45="High"),(G45-TODAY())&gt;$O$2),"In progress"),"Unknown")</f>
        <v>Urgent</v>
      </c>
    </row>
    <row r="46" spans="1:10" x14ac:dyDescent="0.3">
      <c r="A46" t="s">
        <v>28</v>
      </c>
      <c r="B46" t="s">
        <v>78</v>
      </c>
      <c r="C46" t="s">
        <v>81</v>
      </c>
      <c r="D46" t="s">
        <v>21</v>
      </c>
      <c r="E46" s="1">
        <v>45929</v>
      </c>
      <c r="F46" s="1">
        <v>45931</v>
      </c>
      <c r="G46" s="1">
        <v>45935</v>
      </c>
      <c r="H46" s="1"/>
      <c r="I46" s="2" t="s">
        <v>113</v>
      </c>
      <c r="J46" t="str" cm="1">
        <f t="array" aca="1" ref="J46" ca="1">IFERROR(_xlfn.IFS(H46="Yes","Completed",ISBLANK(F46),"Not Started",AND(I46="High",(G46-TODAY())&lt;=$O$2),"Urgent",AND(OR(I46="Medium",I46="Low"),(TODAY()-G46)&lt;=$O$2),"Due",AND(OR(I46="Medium",I46="Low"),TODAY()&gt;=G46),"Overdue",AND(OR(I46="Medium",I46="Low",I46="High"),(G46-TODAY())&gt;$O$2),"In progress"),"Unknown")</f>
        <v>Overdue</v>
      </c>
    </row>
    <row r="47" spans="1:10" x14ac:dyDescent="0.3">
      <c r="A47" t="s">
        <v>70</v>
      </c>
      <c r="B47" t="s">
        <v>52</v>
      </c>
      <c r="C47" t="s">
        <v>82</v>
      </c>
      <c r="D47" t="s">
        <v>64</v>
      </c>
      <c r="E47" s="1">
        <v>45941</v>
      </c>
      <c r="F47" s="1">
        <v>45943</v>
      </c>
      <c r="G47" s="1">
        <v>45956</v>
      </c>
      <c r="H47" s="1"/>
      <c r="I47" s="2" t="s">
        <v>112</v>
      </c>
      <c r="J47" t="str" cm="1">
        <f t="array" aca="1" ref="J47" ca="1">IFERROR(_xlfn.IFS(H47="Yes","Completed",ISBLANK(F47),"Not Started",AND(I47="High",(G47-TODAY())&lt;=$O$2),"Urgent",AND(OR(I47="Medium",I47="Low"),(TODAY()-G47)&lt;=$O$2),"Due",AND(OR(I47="Medium",I47="Low"),TODAY()&gt;=G47),"Overdue",AND(OR(I47="Medium",I47="Low",I47="High"),(G47-TODAY())&gt;$O$2),"In progress"),"Unknown")</f>
        <v>Due</v>
      </c>
    </row>
    <row r="48" spans="1:10" x14ac:dyDescent="0.3">
      <c r="A48" t="s">
        <v>70</v>
      </c>
      <c r="B48" t="s">
        <v>52</v>
      </c>
      <c r="C48" t="s">
        <v>82</v>
      </c>
      <c r="D48" t="s">
        <v>58</v>
      </c>
      <c r="E48" s="1">
        <v>45930</v>
      </c>
      <c r="F48" s="1">
        <v>45935</v>
      </c>
      <c r="G48" s="1">
        <v>45942</v>
      </c>
      <c r="H48" s="1"/>
      <c r="I48" s="2" t="s">
        <v>112</v>
      </c>
      <c r="J48" t="str" cm="1">
        <f t="array" aca="1" ref="J48" ca="1">IFERROR(_xlfn.IFS(H48="Yes","Completed",ISBLANK(F48),"Not Started",AND(I48="High",(G48-TODAY())&lt;=$O$2),"Urgent",AND(OR(I48="Medium",I48="Low"),(TODAY()-G48)&lt;=$O$2),"Due",AND(OR(I48="Medium",I48="Low"),TODAY()&gt;=G48),"Overdue",AND(OR(I48="Medium",I48="Low",I48="High"),(G48-TODAY())&gt;$O$2),"In progress"),"Unknown")</f>
        <v>Overdue</v>
      </c>
    </row>
    <row r="49" spans="1:10" x14ac:dyDescent="0.3">
      <c r="A49" t="s">
        <v>8</v>
      </c>
      <c r="B49" t="s">
        <v>52</v>
      </c>
      <c r="C49" t="s">
        <v>83</v>
      </c>
      <c r="D49" t="s">
        <v>16</v>
      </c>
      <c r="E49" s="1">
        <v>45939</v>
      </c>
      <c r="F49" s="1">
        <v>45944</v>
      </c>
      <c r="G49" s="1">
        <v>45959</v>
      </c>
      <c r="H49" s="1"/>
      <c r="I49" s="2" t="s">
        <v>113</v>
      </c>
      <c r="J49" t="str" cm="1">
        <f t="array" aca="1" ref="J49" ca="1">IFERROR(_xlfn.IFS(H49="Yes","Completed",ISBLANK(F49),"Not Started",AND(I49="High",(G49-TODAY())&lt;=$O$2),"Urgent",AND(OR(I49="Medium",I49="Low"),(TODAY()-G49)&lt;=$O$2),"Due",AND(OR(I49="Medium",I49="Low"),TODAY()&gt;=G49),"Overdue",AND(OR(I49="Medium",I49="Low",I49="High"),(G49-TODAY())&gt;$O$2),"In progress"),"Unknown")</f>
        <v>Due</v>
      </c>
    </row>
    <row r="50" spans="1:10" x14ac:dyDescent="0.3">
      <c r="A50" t="s">
        <v>36</v>
      </c>
      <c r="B50" t="s">
        <v>26</v>
      </c>
      <c r="C50" t="s">
        <v>72</v>
      </c>
      <c r="D50" t="s">
        <v>31</v>
      </c>
      <c r="E50" s="1">
        <v>45945</v>
      </c>
      <c r="F50" s="1">
        <v>45947</v>
      </c>
      <c r="G50" s="1">
        <v>45957</v>
      </c>
      <c r="H50" s="1"/>
      <c r="I50" s="2" t="s">
        <v>116</v>
      </c>
      <c r="J50" t="str" cm="1">
        <f t="array" aca="1" ref="J50" ca="1">IFERROR(_xlfn.IFS(H50="Yes","Completed",ISBLANK(F50),"Not Started",AND(I50="High",(G50-TODAY())&lt;=$O$2),"Urgent",AND(OR(I50="Medium",I50="Low"),(TODAY()-G50)&lt;=$O$2),"Due",AND(OR(I50="Medium",I50="Low"),TODAY()&gt;=G50),"Overdue",AND(OR(I50="Medium",I50="Low",I50="High"),(G50-TODAY())&gt;$O$2),"In progress"),"Unknown")</f>
        <v>Urgent</v>
      </c>
    </row>
    <row r="51" spans="1:10" x14ac:dyDescent="0.3">
      <c r="A51" t="s">
        <v>51</v>
      </c>
      <c r="B51" t="s">
        <v>78</v>
      </c>
      <c r="C51" t="s">
        <v>84</v>
      </c>
      <c r="D51" t="s">
        <v>21</v>
      </c>
      <c r="E51" s="1">
        <v>45944</v>
      </c>
      <c r="F51" s="1">
        <v>45949</v>
      </c>
      <c r="G51" s="1">
        <v>45959</v>
      </c>
      <c r="H51" s="1"/>
      <c r="I51" s="2" t="s">
        <v>112</v>
      </c>
      <c r="J51" t="str" cm="1">
        <f t="array" aca="1" ref="J51" ca="1">IFERROR(_xlfn.IFS(H51="Yes","Completed",ISBLANK(F51),"Not Started",AND(I51="High",(G51-TODAY())&lt;=$O$2),"Urgent",AND(OR(I51="Medium",I51="Low"),(TODAY()-G51)&lt;=$O$2),"Due",AND(OR(I51="Medium",I51="Low"),TODAY()&gt;=G51),"Overdue",AND(OR(I51="Medium",I51="Low",I51="High"),(G51-TODAY())&gt;$O$2),"In progress"),"Unknown")</f>
        <v>Due</v>
      </c>
    </row>
    <row r="52" spans="1:10" x14ac:dyDescent="0.3">
      <c r="A52" t="s">
        <v>18</v>
      </c>
      <c r="B52" t="s">
        <v>42</v>
      </c>
      <c r="C52" t="s">
        <v>85</v>
      </c>
      <c r="D52" t="s">
        <v>35</v>
      </c>
      <c r="E52" s="1">
        <v>45922</v>
      </c>
      <c r="F52" s="1">
        <v>45924</v>
      </c>
      <c r="G52" s="1">
        <v>45928</v>
      </c>
      <c r="H52" s="1"/>
      <c r="I52" s="2" t="s">
        <v>112</v>
      </c>
      <c r="J52" t="str" cm="1">
        <f t="array" aca="1" ref="J52" ca="1">IFERROR(_xlfn.IFS(H52="Yes","Completed",ISBLANK(F52),"Not Started",AND(I52="High",(G52-TODAY())&lt;=$O$2),"Urgent",AND(OR(I52="Medium",I52="Low"),(TODAY()-G52)&lt;=$O$2),"Due",AND(OR(I52="Medium",I52="Low"),TODAY()&gt;=G52),"Overdue",AND(OR(I52="Medium",I52="Low",I52="High"),(G52-TODAY())&gt;$O$2),"In progress"),"Unknown")</f>
        <v>Overdue</v>
      </c>
    </row>
    <row r="53" spans="1:10" x14ac:dyDescent="0.3">
      <c r="A53" t="s">
        <v>18</v>
      </c>
      <c r="B53" t="s">
        <v>9</v>
      </c>
      <c r="C53" t="s">
        <v>68</v>
      </c>
      <c r="D53" t="s">
        <v>56</v>
      </c>
      <c r="E53" s="1">
        <v>45925</v>
      </c>
      <c r="F53" s="1">
        <v>45930</v>
      </c>
      <c r="G53" s="1">
        <v>45941</v>
      </c>
      <c r="H53" s="1"/>
      <c r="I53" s="2" t="s">
        <v>113</v>
      </c>
      <c r="J53" t="str" cm="1">
        <f t="array" aca="1" ref="J53" ca="1">IFERROR(_xlfn.IFS(H53="Yes","Completed",ISBLANK(F53),"Not Started",AND(I53="High",(G53-TODAY())&lt;=$O$2),"Urgent",AND(OR(I53="Medium",I53="Low"),(TODAY()-G53)&lt;=$O$2),"Due",AND(OR(I53="Medium",I53="Low"),TODAY()&gt;=G53),"Overdue",AND(OR(I53="Medium",I53="Low",I53="High"),(G53-TODAY())&gt;$O$2),"In progress"),"Unknown")</f>
        <v>Overdue</v>
      </c>
    </row>
    <row r="54" spans="1:10" x14ac:dyDescent="0.3">
      <c r="A54" t="s">
        <v>8</v>
      </c>
      <c r="B54" t="s">
        <v>19</v>
      </c>
      <c r="C54" t="s">
        <v>47</v>
      </c>
      <c r="D54" t="s">
        <v>16</v>
      </c>
      <c r="E54" s="1">
        <v>45920</v>
      </c>
      <c r="F54" s="1">
        <v>45922</v>
      </c>
      <c r="G54" s="1">
        <v>45926</v>
      </c>
      <c r="H54" s="1"/>
      <c r="I54" s="2" t="s">
        <v>112</v>
      </c>
      <c r="J54" t="str" cm="1">
        <f t="array" aca="1" ref="J54" ca="1">IFERROR(_xlfn.IFS(H54="Yes","Completed",ISBLANK(F54),"Not Started",AND(I54="High",(G54-TODAY())&lt;=$O$2),"Urgent",AND(OR(I54="Medium",I54="Low"),(TODAY()-G54)&lt;=$O$2),"Due",AND(OR(I54="Medium",I54="Low"),TODAY()&gt;=G54),"Overdue",AND(OR(I54="Medium",I54="Low",I54="High"),(G54-TODAY())&gt;$O$2),"In progress"),"Unknown")</f>
        <v>Overdue</v>
      </c>
    </row>
    <row r="55" spans="1:10" x14ac:dyDescent="0.3">
      <c r="A55" t="s">
        <v>70</v>
      </c>
      <c r="B55" t="s">
        <v>39</v>
      </c>
      <c r="C55" t="s">
        <v>86</v>
      </c>
      <c r="D55" t="s">
        <v>16</v>
      </c>
      <c r="E55" s="1">
        <v>45942</v>
      </c>
      <c r="F55" s="1">
        <v>45946</v>
      </c>
      <c r="G55" s="1">
        <v>45956</v>
      </c>
      <c r="H55" s="1"/>
      <c r="I55" s="2" t="s">
        <v>112</v>
      </c>
      <c r="J55" t="str" cm="1">
        <f t="array" aca="1" ref="J55" ca="1">IFERROR(_xlfn.IFS(H55="Yes","Completed",ISBLANK(F55),"Not Started",AND(I55="High",(G55-TODAY())&lt;=$O$2),"Urgent",AND(OR(I55="Medium",I55="Low"),(TODAY()-G55)&lt;=$O$2),"Due",AND(OR(I55="Medium",I55="Low"),TODAY()&gt;=G55),"Overdue",AND(OR(I55="Medium",I55="Low",I55="High"),(G55-TODAY())&gt;$O$2),"In progress"),"Unknown")</f>
        <v>Due</v>
      </c>
    </row>
    <row r="56" spans="1:10" x14ac:dyDescent="0.3">
      <c r="A56" t="s">
        <v>76</v>
      </c>
      <c r="B56" t="s">
        <v>14</v>
      </c>
      <c r="C56" t="s">
        <v>77</v>
      </c>
      <c r="D56" t="s">
        <v>21</v>
      </c>
      <c r="E56" s="1">
        <v>45926</v>
      </c>
      <c r="F56" s="1">
        <v>45928</v>
      </c>
      <c r="G56" s="1">
        <v>45939</v>
      </c>
      <c r="H56" s="1"/>
      <c r="I56" s="2" t="s">
        <v>112</v>
      </c>
      <c r="J56" t="str" cm="1">
        <f t="array" aca="1" ref="J56" ca="1">IFERROR(_xlfn.IFS(H56="Yes","Completed",ISBLANK(F56),"Not Started",AND(I56="High",(G56-TODAY())&lt;=$O$2),"Urgent",AND(OR(I56="Medium",I56="Low"),(TODAY()-G56)&lt;=$O$2),"Due",AND(OR(I56="Medium",I56="Low"),TODAY()&gt;=G56),"Overdue",AND(OR(I56="Medium",I56="Low",I56="High"),(G56-TODAY())&gt;$O$2),"In progress"),"Unknown")</f>
        <v>Overdue</v>
      </c>
    </row>
    <row r="57" spans="1:10" x14ac:dyDescent="0.3">
      <c r="A57" t="s">
        <v>36</v>
      </c>
      <c r="B57" t="s">
        <v>19</v>
      </c>
      <c r="C57" t="s">
        <v>87</v>
      </c>
      <c r="D57" t="s">
        <v>31</v>
      </c>
      <c r="E57" s="1">
        <v>45936</v>
      </c>
      <c r="F57" s="1">
        <v>45941</v>
      </c>
      <c r="G57" s="1">
        <v>45943</v>
      </c>
      <c r="H57" s="1"/>
      <c r="I57" s="2" t="s">
        <v>113</v>
      </c>
      <c r="J57" t="str" cm="1">
        <f t="array" aca="1" ref="J57" ca="1">IFERROR(_xlfn.IFS(H57="Yes","Completed",ISBLANK(F57),"Not Started",AND(I57="High",(G57-TODAY())&lt;=$O$2),"Urgent",AND(OR(I57="Medium",I57="Low"),(TODAY()-G57)&lt;=$O$2),"Due",AND(OR(I57="Medium",I57="Low"),TODAY()&gt;=G57),"Overdue",AND(OR(I57="Medium",I57="Low",I57="High"),(G57-TODAY())&gt;$O$2),"In progress"),"Unknown")</f>
        <v>Due</v>
      </c>
    </row>
    <row r="58" spans="1:10" x14ac:dyDescent="0.3">
      <c r="A58" t="s">
        <v>18</v>
      </c>
      <c r="B58" t="s">
        <v>19</v>
      </c>
      <c r="C58" t="s">
        <v>20</v>
      </c>
      <c r="D58" t="s">
        <v>64</v>
      </c>
      <c r="E58" s="1">
        <v>45950</v>
      </c>
      <c r="F58" s="1">
        <v>45950</v>
      </c>
      <c r="G58" s="1">
        <v>45963</v>
      </c>
      <c r="H58" s="1"/>
      <c r="I58" s="2" t="s">
        <v>112</v>
      </c>
      <c r="J58" t="str" cm="1">
        <f t="array" aca="1" ref="J58" ca="1">IFERROR(_xlfn.IFS(H58="Yes","Completed",ISBLANK(F58),"Not Started",AND(I58="High",(G58-TODAY())&lt;=$O$2),"Urgent",AND(OR(I58="Medium",I58="Low"),(TODAY()-G58)&lt;=$O$2),"Due",AND(OR(I58="Medium",I58="Low"),TODAY()&gt;=G58),"Overdue",AND(OR(I58="Medium",I58="Low",I58="High"),(G58-TODAY())&gt;$O$2),"In progress"),"Unknown")</f>
        <v>Due</v>
      </c>
    </row>
    <row r="59" spans="1:10" x14ac:dyDescent="0.3">
      <c r="A59" t="s">
        <v>22</v>
      </c>
      <c r="B59" t="s">
        <v>78</v>
      </c>
      <c r="C59" t="s">
        <v>88</v>
      </c>
      <c r="D59" t="s">
        <v>16</v>
      </c>
      <c r="E59" s="1">
        <v>45938</v>
      </c>
      <c r="F59" s="1">
        <v>45939</v>
      </c>
      <c r="G59" s="1">
        <v>45954</v>
      </c>
      <c r="H59" s="1"/>
      <c r="I59" s="2" t="s">
        <v>113</v>
      </c>
      <c r="J59" t="str" cm="1">
        <f t="array" aca="1" ref="J59" ca="1">IFERROR(_xlfn.IFS(H59="Yes","Completed",ISBLANK(F59),"Not Started",AND(I59="High",(G59-TODAY())&lt;=$O$2),"Urgent",AND(OR(I59="Medium",I59="Low"),(TODAY()-G59)&lt;=$O$2),"Due",AND(OR(I59="Medium",I59="Low"),TODAY()&gt;=G59),"Overdue",AND(OR(I59="Medium",I59="Low",I59="High"),(G59-TODAY())&gt;$O$2),"In progress"),"Unknown")</f>
        <v>Due</v>
      </c>
    </row>
    <row r="60" spans="1:10" x14ac:dyDescent="0.3">
      <c r="A60" t="s">
        <v>13</v>
      </c>
      <c r="B60" t="s">
        <v>19</v>
      </c>
      <c r="C60" t="s">
        <v>89</v>
      </c>
      <c r="D60" t="s">
        <v>64</v>
      </c>
      <c r="E60" s="1">
        <v>45934</v>
      </c>
      <c r="F60" s="1">
        <v>45937</v>
      </c>
      <c r="G60" s="1">
        <v>45949</v>
      </c>
      <c r="H60" s="1"/>
      <c r="I60" s="2" t="s">
        <v>116</v>
      </c>
      <c r="J60" t="str" cm="1">
        <f t="array" aca="1" ref="J60" ca="1">IFERROR(_xlfn.IFS(H60="Yes","Completed",ISBLANK(F60),"Not Started",AND(I60="High",(G60-TODAY())&lt;=$O$2),"Urgent",AND(OR(I60="Medium",I60="Low"),(TODAY()-G60)&lt;=$O$2),"Due",AND(OR(I60="Medium",I60="Low"),TODAY()&gt;=G60),"Overdue",AND(OR(I60="Medium",I60="Low",I60="High"),(G60-TODAY())&gt;$O$2),"In progress"),"Unknown")</f>
        <v>Urgent</v>
      </c>
    </row>
    <row r="61" spans="1:10" x14ac:dyDescent="0.3">
      <c r="A61" t="s">
        <v>70</v>
      </c>
      <c r="B61" t="s">
        <v>78</v>
      </c>
      <c r="C61" t="s">
        <v>90</v>
      </c>
      <c r="D61" t="s">
        <v>45</v>
      </c>
      <c r="E61" s="1">
        <v>45923</v>
      </c>
      <c r="F61" s="1">
        <v>45926</v>
      </c>
      <c r="G61" s="1">
        <v>45930</v>
      </c>
      <c r="H61" s="1"/>
      <c r="I61" s="2" t="s">
        <v>112</v>
      </c>
      <c r="J61" t="str" cm="1">
        <f t="array" aca="1" ref="J61" ca="1">IFERROR(_xlfn.IFS(H61="Yes","Completed",ISBLANK(F61),"Not Started",AND(I61="High",(G61-TODAY())&lt;=$O$2),"Urgent",AND(OR(I61="Medium",I61="Low"),(TODAY()-G61)&lt;=$O$2),"Due",AND(OR(I61="Medium",I61="Low"),TODAY()&gt;=G61),"Overdue",AND(OR(I61="Medium",I61="Low",I61="High"),(G61-TODAY())&gt;$O$2),"In progress"),"Unknown")</f>
        <v>Overdue</v>
      </c>
    </row>
    <row r="62" spans="1:10" x14ac:dyDescent="0.3">
      <c r="A62" t="s">
        <v>22</v>
      </c>
      <c r="B62" t="s">
        <v>39</v>
      </c>
      <c r="C62" t="s">
        <v>50</v>
      </c>
      <c r="D62" t="s">
        <v>56</v>
      </c>
      <c r="E62" s="1">
        <v>45940</v>
      </c>
      <c r="F62" s="1">
        <v>45945</v>
      </c>
      <c r="G62" s="1">
        <v>45958</v>
      </c>
      <c r="H62" s="1"/>
      <c r="I62" s="2" t="s">
        <v>112</v>
      </c>
      <c r="J62" t="str" cm="1">
        <f t="array" aca="1" ref="J62" ca="1">IFERROR(_xlfn.IFS(H62="Yes","Completed",ISBLANK(F62),"Not Started",AND(I62="High",(G62-TODAY())&lt;=$O$2),"Urgent",AND(OR(I62="Medium",I62="Low"),(TODAY()-G62)&lt;=$O$2),"Due",AND(OR(I62="Medium",I62="Low"),TODAY()&gt;=G62),"Overdue",AND(OR(I62="Medium",I62="Low",I62="High"),(G62-TODAY())&gt;$O$2),"In progress"),"Unknown")</f>
        <v>Due</v>
      </c>
    </row>
    <row r="63" spans="1:10" x14ac:dyDescent="0.3">
      <c r="A63" t="s">
        <v>28</v>
      </c>
      <c r="B63" t="s">
        <v>33</v>
      </c>
      <c r="C63" t="s">
        <v>34</v>
      </c>
      <c r="D63" t="s">
        <v>16</v>
      </c>
      <c r="E63" s="1">
        <v>45931</v>
      </c>
      <c r="F63" s="1">
        <v>45936</v>
      </c>
      <c r="G63" s="1">
        <v>45937</v>
      </c>
      <c r="H63" s="1"/>
      <c r="I63" s="2" t="s">
        <v>112</v>
      </c>
      <c r="J63" t="str" cm="1">
        <f t="array" aca="1" ref="J63" ca="1">IFERROR(_xlfn.IFS(H63="Yes","Completed",ISBLANK(F63),"Not Started",AND(I63="High",(G63-TODAY())&lt;=$O$2),"Urgent",AND(OR(I63="Medium",I63="Low"),(TODAY()-G63)&lt;=$O$2),"Due",AND(OR(I63="Medium",I63="Low"),TODAY()&gt;=G63),"Overdue",AND(OR(I63="Medium",I63="Low",I63="High"),(G63-TODAY())&gt;$O$2),"In progress"),"Unknown")</f>
        <v>Overdue</v>
      </c>
    </row>
    <row r="64" spans="1:10" x14ac:dyDescent="0.3">
      <c r="A64" t="s">
        <v>22</v>
      </c>
      <c r="B64" t="s">
        <v>9</v>
      </c>
      <c r="C64" t="s">
        <v>23</v>
      </c>
      <c r="D64" t="s">
        <v>58</v>
      </c>
      <c r="E64" s="1">
        <v>45930</v>
      </c>
      <c r="F64" s="1">
        <v>45933</v>
      </c>
      <c r="G64" s="1">
        <v>45935</v>
      </c>
      <c r="H64" s="1"/>
      <c r="I64" s="2" t="s">
        <v>113</v>
      </c>
      <c r="J64" t="str" cm="1">
        <f t="array" aca="1" ref="J64" ca="1">IFERROR(_xlfn.IFS(H64="Yes","Completed",ISBLANK(F64),"Not Started",AND(I64="High",(G64-TODAY())&lt;=$O$2),"Urgent",AND(OR(I64="Medium",I64="Low"),(TODAY()-G64)&lt;=$O$2),"Due",AND(OR(I64="Medium",I64="Low"),TODAY()&gt;=G64),"Overdue",AND(OR(I64="Medium",I64="Low",I64="High"),(G64-TODAY())&gt;$O$2),"In progress"),"Unknown")</f>
        <v>Overdue</v>
      </c>
    </row>
    <row r="65" spans="1:10" x14ac:dyDescent="0.3">
      <c r="A65" t="s">
        <v>8</v>
      </c>
      <c r="B65" t="s">
        <v>39</v>
      </c>
      <c r="C65" t="s">
        <v>91</v>
      </c>
      <c r="D65" t="s">
        <v>56</v>
      </c>
      <c r="E65" s="1">
        <v>45927</v>
      </c>
      <c r="F65" s="1">
        <v>45927</v>
      </c>
      <c r="G65" s="1">
        <v>45933</v>
      </c>
      <c r="H65" s="1"/>
      <c r="I65" s="2" t="s">
        <v>113</v>
      </c>
      <c r="J65" t="str" cm="1">
        <f t="array" aca="1" ref="J65" ca="1">IFERROR(_xlfn.IFS(H65="Yes","Completed",ISBLANK(F65),"Not Started",AND(I65="High",(G65-TODAY())&lt;=$O$2),"Urgent",AND(OR(I65="Medium",I65="Low"),(TODAY()-G65)&lt;=$O$2),"Due",AND(OR(I65="Medium",I65="Low"),TODAY()&gt;=G65),"Overdue",AND(OR(I65="Medium",I65="Low",I65="High"),(G65-TODAY())&gt;$O$2),"In progress"),"Unknown")</f>
        <v>Overdue</v>
      </c>
    </row>
    <row r="66" spans="1:10" x14ac:dyDescent="0.3">
      <c r="A66" t="s">
        <v>22</v>
      </c>
      <c r="B66" t="s">
        <v>52</v>
      </c>
      <c r="C66" t="s">
        <v>59</v>
      </c>
      <c r="D66" t="s">
        <v>35</v>
      </c>
      <c r="E66" s="1">
        <v>45921</v>
      </c>
      <c r="F66" s="1">
        <v>45921</v>
      </c>
      <c r="G66" s="1">
        <v>45932</v>
      </c>
      <c r="H66" s="1"/>
      <c r="I66" s="2" t="s">
        <v>116</v>
      </c>
      <c r="J66" t="str" cm="1">
        <f t="array" aca="1" ref="J66" ca="1">IFERROR(_xlfn.IFS(H66="Yes","Completed",ISBLANK(F66),"Not Started",AND(I66="High",(G66-TODAY())&lt;=$O$2),"Urgent",AND(OR(I66="Medium",I66="Low"),(TODAY()-G66)&lt;=$O$2),"Due",AND(OR(I66="Medium",I66="Low"),TODAY()&gt;=G66),"Overdue",AND(OR(I66="Medium",I66="Low",I66="High"),(G66-TODAY())&gt;$O$2),"In progress"),"Unknown")</f>
        <v>Urgent</v>
      </c>
    </row>
    <row r="67" spans="1:10" x14ac:dyDescent="0.3">
      <c r="A67" t="s">
        <v>8</v>
      </c>
      <c r="B67" t="s">
        <v>39</v>
      </c>
      <c r="C67" t="s">
        <v>91</v>
      </c>
      <c r="D67" t="s">
        <v>21</v>
      </c>
      <c r="E67" s="1">
        <v>45940</v>
      </c>
      <c r="F67" s="1">
        <v>45942</v>
      </c>
      <c r="G67" s="1">
        <v>45944</v>
      </c>
      <c r="H67" s="1"/>
      <c r="I67" s="2" t="s">
        <v>112</v>
      </c>
      <c r="J67" t="str" cm="1">
        <f t="array" aca="1" ref="J67" ca="1">IFERROR(_xlfn.IFS(H67="Yes","Completed",ISBLANK(F67),"Not Started",AND(I67="High",(G67-TODAY())&lt;=$O$2),"Urgent",AND(OR(I67="Medium",I67="Low"),(TODAY()-G67)&lt;=$O$2),"Due",AND(OR(I67="Medium",I67="Low"),TODAY()&gt;=G67),"Overdue",AND(OR(I67="Medium",I67="Low",I67="High"),(G67-TODAY())&gt;$O$2),"In progress"),"Unknown")</f>
        <v>Due</v>
      </c>
    </row>
    <row r="68" spans="1:10" x14ac:dyDescent="0.3">
      <c r="A68" t="s">
        <v>8</v>
      </c>
      <c r="B68" t="s">
        <v>14</v>
      </c>
      <c r="C68" t="s">
        <v>66</v>
      </c>
      <c r="D68" t="s">
        <v>21</v>
      </c>
      <c r="E68" s="1">
        <v>45917</v>
      </c>
      <c r="F68" s="1">
        <v>45921</v>
      </c>
      <c r="G68" s="1">
        <v>45922</v>
      </c>
      <c r="H68" s="1"/>
      <c r="I68" s="2" t="s">
        <v>113</v>
      </c>
      <c r="J68" t="str" cm="1">
        <f t="array" aca="1" ref="J68" ca="1">IFERROR(_xlfn.IFS(H68="Yes","Completed",ISBLANK(F68),"Not Started",AND(I68="High",(G68-TODAY())&lt;=$O$2),"Urgent",AND(OR(I68="Medium",I68="Low"),(TODAY()-G68)&lt;=$O$2),"Due",AND(OR(I68="Medium",I68="Low"),TODAY()&gt;=G68),"Overdue",AND(OR(I68="Medium",I68="Low",I68="High"),(G68-TODAY())&gt;$O$2),"In progress"),"Unknown")</f>
        <v>Overdue</v>
      </c>
    </row>
    <row r="69" spans="1:10" x14ac:dyDescent="0.3">
      <c r="A69" t="s">
        <v>28</v>
      </c>
      <c r="B69" t="s">
        <v>26</v>
      </c>
      <c r="C69" t="s">
        <v>60</v>
      </c>
      <c r="D69" t="s">
        <v>64</v>
      </c>
      <c r="E69" s="1">
        <v>45926</v>
      </c>
      <c r="F69" s="1">
        <v>45926</v>
      </c>
      <c r="G69" s="1">
        <v>45929</v>
      </c>
      <c r="H69" s="1"/>
      <c r="I69" s="2" t="s">
        <v>112</v>
      </c>
      <c r="J69" t="str" cm="1">
        <f t="array" aca="1" ref="J69" ca="1">IFERROR(_xlfn.IFS(H69="Yes","Completed",ISBLANK(F69),"Not Started",AND(I69="High",(G69-TODAY())&lt;=$O$2),"Urgent",AND(OR(I69="Medium",I69="Low"),(TODAY()-G69)&lt;=$O$2),"Due",AND(OR(I69="Medium",I69="Low"),TODAY()&gt;=G69),"Overdue",AND(OR(I69="Medium",I69="Low",I69="High"),(G69-TODAY())&gt;$O$2),"In progress"),"Unknown")</f>
        <v>Overdue</v>
      </c>
    </row>
    <row r="70" spans="1:10" x14ac:dyDescent="0.3">
      <c r="A70" t="s">
        <v>28</v>
      </c>
      <c r="B70" t="s">
        <v>26</v>
      </c>
      <c r="C70" t="s">
        <v>60</v>
      </c>
      <c r="D70" t="s">
        <v>45</v>
      </c>
      <c r="E70" s="1">
        <v>45944</v>
      </c>
      <c r="F70" s="1">
        <v>45946</v>
      </c>
      <c r="G70" s="1">
        <v>45961</v>
      </c>
      <c r="H70" s="1"/>
      <c r="I70" s="2" t="s">
        <v>113</v>
      </c>
      <c r="J70" t="str" cm="1">
        <f t="array" aca="1" ref="J70" ca="1">IFERROR(_xlfn.IFS(H70="Yes","Completed",ISBLANK(F70),"Not Started",AND(I70="High",(G70-TODAY())&lt;=$O$2),"Urgent",AND(OR(I70="Medium",I70="Low"),(TODAY()-G70)&lt;=$O$2),"Due",AND(OR(I70="Medium",I70="Low"),TODAY()&gt;=G70),"Overdue",AND(OR(I70="Medium",I70="Low",I70="High"),(G70-TODAY())&gt;$O$2),"In progress"),"Unknown")</f>
        <v>Due</v>
      </c>
    </row>
    <row r="71" spans="1:10" x14ac:dyDescent="0.3">
      <c r="A71" t="s">
        <v>22</v>
      </c>
      <c r="B71" t="s">
        <v>39</v>
      </c>
      <c r="C71" t="s">
        <v>50</v>
      </c>
      <c r="D71" t="s">
        <v>24</v>
      </c>
      <c r="E71" s="1">
        <v>45929</v>
      </c>
      <c r="F71" s="1">
        <v>45934</v>
      </c>
      <c r="G71" s="1">
        <v>45944</v>
      </c>
      <c r="H71" s="1"/>
      <c r="I71" s="2" t="s">
        <v>113</v>
      </c>
      <c r="J71" t="str" cm="1">
        <f t="array" aca="1" ref="J71" ca="1">IFERROR(_xlfn.IFS(H71="Yes","Completed",ISBLANK(F71),"Not Started",AND(I71="High",(G71-TODAY())&lt;=$O$2),"Urgent",AND(OR(I71="Medium",I71="Low"),(TODAY()-G71)&lt;=$O$2),"Due",AND(OR(I71="Medium",I71="Low"),TODAY()&gt;=G71),"Overdue",AND(OR(I71="Medium",I71="Low",I71="High"),(G71-TODAY())&gt;$O$2),"In progress"),"Unknown")</f>
        <v>Due</v>
      </c>
    </row>
    <row r="72" spans="1:10" x14ac:dyDescent="0.3">
      <c r="A72" t="s">
        <v>8</v>
      </c>
      <c r="B72" t="s">
        <v>52</v>
      </c>
      <c r="C72" t="s">
        <v>83</v>
      </c>
      <c r="D72" t="s">
        <v>16</v>
      </c>
      <c r="E72" s="1">
        <v>45949</v>
      </c>
      <c r="F72" s="1">
        <v>45949</v>
      </c>
      <c r="G72" s="1">
        <v>45957</v>
      </c>
      <c r="H72" s="1"/>
      <c r="I72" s="2" t="s">
        <v>112</v>
      </c>
      <c r="J72" t="str" cm="1">
        <f t="array" aca="1" ref="J72" ca="1">IFERROR(_xlfn.IFS(H72="Yes","Completed",ISBLANK(F72),"Not Started",AND(I72="High",(G72-TODAY())&lt;=$O$2),"Urgent",AND(OR(I72="Medium",I72="Low"),(TODAY()-G72)&lt;=$O$2),"Due",AND(OR(I72="Medium",I72="Low"),TODAY()&gt;=G72),"Overdue",AND(OR(I72="Medium",I72="Low",I72="High"),(G72-TODAY())&gt;$O$2),"In progress"),"Unknown")</f>
        <v>Due</v>
      </c>
    </row>
    <row r="73" spans="1:10" x14ac:dyDescent="0.3">
      <c r="A73" t="s">
        <v>76</v>
      </c>
      <c r="B73" t="s">
        <v>9</v>
      </c>
      <c r="C73" t="s">
        <v>92</v>
      </c>
      <c r="D73" t="s">
        <v>24</v>
      </c>
      <c r="E73" s="1">
        <v>45932</v>
      </c>
      <c r="F73" s="1">
        <v>45933</v>
      </c>
      <c r="G73" s="1">
        <v>45946</v>
      </c>
      <c r="H73" s="1"/>
      <c r="I73" s="2" t="s">
        <v>116</v>
      </c>
      <c r="J73" t="str" cm="1">
        <f t="array" aca="1" ref="J73" ca="1">IFERROR(_xlfn.IFS(H73="Yes","Completed",ISBLANK(F73),"Not Started",AND(I73="High",(G73-TODAY())&lt;=$O$2),"Urgent",AND(OR(I73="Medium",I73="Low"),(TODAY()-G73)&lt;=$O$2),"Due",AND(OR(I73="Medium",I73="Low"),TODAY()&gt;=G73),"Overdue",AND(OR(I73="Medium",I73="Low",I73="High"),(G73-TODAY())&gt;$O$2),"In progress"),"Unknown")</f>
        <v>Urgent</v>
      </c>
    </row>
    <row r="74" spans="1:10" x14ac:dyDescent="0.3">
      <c r="A74" t="s">
        <v>22</v>
      </c>
      <c r="B74" t="s">
        <v>33</v>
      </c>
      <c r="C74" t="s">
        <v>93</v>
      </c>
      <c r="D74" t="s">
        <v>16</v>
      </c>
      <c r="E74" s="1">
        <v>45946</v>
      </c>
      <c r="F74" s="1">
        <v>45948</v>
      </c>
      <c r="G74" s="1">
        <v>45954</v>
      </c>
      <c r="H74" s="1"/>
      <c r="I74" s="2" t="s">
        <v>113</v>
      </c>
      <c r="J74" t="str" cm="1">
        <f t="array" aca="1" ref="J74" ca="1">IFERROR(_xlfn.IFS(H74="Yes","Completed",ISBLANK(F74),"Not Started",AND(I74="High",(G74-TODAY())&lt;=$O$2),"Urgent",AND(OR(I74="Medium",I74="Low"),(TODAY()-G74)&lt;=$O$2),"Due",AND(OR(I74="Medium",I74="Low"),TODAY()&gt;=G74),"Overdue",AND(OR(I74="Medium",I74="Low",I74="High"),(G74-TODAY())&gt;$O$2),"In progress"),"Unknown")</f>
        <v>Due</v>
      </c>
    </row>
    <row r="75" spans="1:10" x14ac:dyDescent="0.3">
      <c r="A75" t="s">
        <v>76</v>
      </c>
      <c r="B75" t="s">
        <v>14</v>
      </c>
      <c r="C75" t="s">
        <v>77</v>
      </c>
      <c r="D75" t="s">
        <v>56</v>
      </c>
      <c r="E75" s="1">
        <v>45927</v>
      </c>
      <c r="F75" s="1">
        <v>45932</v>
      </c>
      <c r="G75" s="1">
        <v>45941</v>
      </c>
      <c r="H75" s="1"/>
      <c r="I75" s="2" t="s">
        <v>116</v>
      </c>
      <c r="J75" t="str" cm="1">
        <f t="array" aca="1" ref="J75" ca="1">IFERROR(_xlfn.IFS(H75="Yes","Completed",ISBLANK(F75),"Not Started",AND(I75="High",(G75-TODAY())&lt;=$O$2),"Urgent",AND(OR(I75="Medium",I75="Low"),(TODAY()-G75)&lt;=$O$2),"Due",AND(OR(I75="Medium",I75="Low"),TODAY()&gt;=G75),"Overdue",AND(OR(I75="Medium",I75="Low",I75="High"),(G75-TODAY())&gt;$O$2),"In progress"),"Unknown")</f>
        <v>Urgent</v>
      </c>
    </row>
    <row r="76" spans="1:10" x14ac:dyDescent="0.3">
      <c r="A76" t="s">
        <v>76</v>
      </c>
      <c r="B76" t="s">
        <v>33</v>
      </c>
      <c r="C76" t="s">
        <v>94</v>
      </c>
      <c r="D76" t="s">
        <v>31</v>
      </c>
      <c r="E76" s="1">
        <v>45928</v>
      </c>
      <c r="F76" s="1">
        <v>45933</v>
      </c>
      <c r="G76" s="1">
        <v>45941</v>
      </c>
      <c r="H76" s="1"/>
      <c r="I76" s="2" t="s">
        <v>116</v>
      </c>
      <c r="J76" t="str" cm="1">
        <f t="array" aca="1" ref="J76" ca="1">IFERROR(_xlfn.IFS(H76="Yes","Completed",ISBLANK(F76),"Not Started",AND(I76="High",(G76-TODAY())&lt;=$O$2),"Urgent",AND(OR(I76="Medium",I76="Low"),(TODAY()-G76)&lt;=$O$2),"Due",AND(OR(I76="Medium",I76="Low"),TODAY()&gt;=G76),"Overdue",AND(OR(I76="Medium",I76="Low",I76="High"),(G76-TODAY())&gt;$O$2),"In progress"),"Unknown")</f>
        <v>Urgent</v>
      </c>
    </row>
    <row r="77" spans="1:10" x14ac:dyDescent="0.3">
      <c r="A77" t="s">
        <v>36</v>
      </c>
      <c r="B77" t="s">
        <v>42</v>
      </c>
      <c r="C77" t="s">
        <v>95</v>
      </c>
      <c r="D77" t="s">
        <v>11</v>
      </c>
      <c r="E77" s="1">
        <v>45920</v>
      </c>
      <c r="F77" s="1">
        <v>45920</v>
      </c>
      <c r="G77" s="1">
        <v>45931</v>
      </c>
      <c r="H77" s="1"/>
      <c r="I77" s="2" t="s">
        <v>116</v>
      </c>
      <c r="J77" t="str" cm="1">
        <f t="array" aca="1" ref="J77" ca="1">IFERROR(_xlfn.IFS(H77="Yes","Completed",ISBLANK(F77),"Not Started",AND(I77="High",(G77-TODAY())&lt;=$O$2),"Urgent",AND(OR(I77="Medium",I77="Low"),(TODAY()-G77)&lt;=$O$2),"Due",AND(OR(I77="Medium",I77="Low"),TODAY()&gt;=G77),"Overdue",AND(OR(I77="Medium",I77="Low",I77="High"),(G77-TODAY())&gt;$O$2),"In progress"),"Unknown")</f>
        <v>Urgent</v>
      </c>
    </row>
    <row r="78" spans="1:10" x14ac:dyDescent="0.3">
      <c r="A78" t="s">
        <v>36</v>
      </c>
      <c r="B78" t="s">
        <v>52</v>
      </c>
      <c r="C78" t="s">
        <v>54</v>
      </c>
      <c r="D78" t="s">
        <v>56</v>
      </c>
      <c r="E78" s="1">
        <v>45937</v>
      </c>
      <c r="F78" s="1">
        <v>45940</v>
      </c>
      <c r="G78" s="1">
        <v>45952</v>
      </c>
      <c r="H78" s="1"/>
      <c r="I78" s="2" t="s">
        <v>113</v>
      </c>
      <c r="J78" t="str" cm="1">
        <f t="array" aca="1" ref="J78" ca="1">IFERROR(_xlfn.IFS(H78="Yes","Completed",ISBLANK(F78),"Not Started",AND(I78="High",(G78-TODAY())&lt;=$O$2),"Urgent",AND(OR(I78="Medium",I78="Low"),(TODAY()-G78)&lt;=$O$2),"Due",AND(OR(I78="Medium",I78="Low"),TODAY()&gt;=G78),"Overdue",AND(OR(I78="Medium",I78="Low",I78="High"),(G78-TODAY())&gt;$O$2),"In progress"),"Unknown")</f>
        <v>Due</v>
      </c>
    </row>
    <row r="79" spans="1:10" x14ac:dyDescent="0.3">
      <c r="A79" t="s">
        <v>70</v>
      </c>
      <c r="B79" t="s">
        <v>78</v>
      </c>
      <c r="C79" t="s">
        <v>90</v>
      </c>
      <c r="D79" t="s">
        <v>45</v>
      </c>
      <c r="E79" s="1">
        <v>45918</v>
      </c>
      <c r="F79" s="1">
        <v>45920</v>
      </c>
      <c r="G79" s="1">
        <v>45921</v>
      </c>
      <c r="H79" s="1"/>
      <c r="I79" s="2" t="s">
        <v>116</v>
      </c>
      <c r="J79" t="str" cm="1">
        <f t="array" aca="1" ref="J79" ca="1">IFERROR(_xlfn.IFS(H79="Yes","Completed",ISBLANK(F79),"Not Started",AND(I79="High",(G79-TODAY())&lt;=$O$2),"Urgent",AND(OR(I79="Medium",I79="Low"),(TODAY()-G79)&lt;=$O$2),"Due",AND(OR(I79="Medium",I79="Low"),TODAY()&gt;=G79),"Overdue",AND(OR(I79="Medium",I79="Low",I79="High"),(G79-TODAY())&gt;$O$2),"In progress"),"Unknown")</f>
        <v>Urgent</v>
      </c>
    </row>
    <row r="80" spans="1:10" x14ac:dyDescent="0.3">
      <c r="A80" t="s">
        <v>51</v>
      </c>
      <c r="B80" t="s">
        <v>39</v>
      </c>
      <c r="C80" t="s">
        <v>96</v>
      </c>
      <c r="D80" t="s">
        <v>21</v>
      </c>
      <c r="E80" s="1">
        <v>45931</v>
      </c>
      <c r="F80" s="1">
        <v>45936</v>
      </c>
      <c r="G80" s="1">
        <v>45942</v>
      </c>
      <c r="H80" s="1"/>
      <c r="I80" s="2" t="s">
        <v>112</v>
      </c>
      <c r="J80" t="str" cm="1">
        <f t="array" aca="1" ref="J80" ca="1">IFERROR(_xlfn.IFS(H80="Yes","Completed",ISBLANK(F80),"Not Started",AND(I80="High",(G80-TODAY())&lt;=$O$2),"Urgent",AND(OR(I80="Medium",I80="Low"),(TODAY()-G80)&lt;=$O$2),"Due",AND(OR(I80="Medium",I80="Low"),TODAY()&gt;=G80),"Overdue",AND(OR(I80="Medium",I80="Low",I80="High"),(G80-TODAY())&gt;$O$2),"In progress"),"Unknown")</f>
        <v>Overdue</v>
      </c>
    </row>
    <row r="81" spans="1:10" x14ac:dyDescent="0.3">
      <c r="A81" t="s">
        <v>76</v>
      </c>
      <c r="B81" t="s">
        <v>33</v>
      </c>
      <c r="C81" t="s">
        <v>94</v>
      </c>
      <c r="D81" t="s">
        <v>45</v>
      </c>
      <c r="E81" s="1">
        <v>45923</v>
      </c>
      <c r="F81" s="1">
        <v>45925</v>
      </c>
      <c r="G81" s="1">
        <v>45938</v>
      </c>
      <c r="H81" s="1"/>
      <c r="I81" s="2" t="s">
        <v>113</v>
      </c>
      <c r="J81" t="str" cm="1">
        <f t="array" aca="1" ref="J81" ca="1">IFERROR(_xlfn.IFS(H81="Yes","Completed",ISBLANK(F81),"Not Started",AND(I81="High",(G81-TODAY())&lt;=$O$2),"Urgent",AND(OR(I81="Medium",I81="Low"),(TODAY()-G81)&lt;=$O$2),"Due",AND(OR(I81="Medium",I81="Low"),TODAY()&gt;=G81),"Overdue",AND(OR(I81="Medium",I81="Low",I81="High"),(G81-TODAY())&gt;$O$2),"In progress"),"Unknown")</f>
        <v>Overdue</v>
      </c>
    </row>
    <row r="82" spans="1:10" x14ac:dyDescent="0.3">
      <c r="A82" t="s">
        <v>28</v>
      </c>
      <c r="B82" t="s">
        <v>42</v>
      </c>
      <c r="C82" t="s">
        <v>97</v>
      </c>
      <c r="D82" t="s">
        <v>56</v>
      </c>
      <c r="E82" s="1">
        <v>45943</v>
      </c>
      <c r="F82" s="1">
        <v>45945</v>
      </c>
      <c r="G82" s="1">
        <v>45959</v>
      </c>
      <c r="H82" s="1"/>
      <c r="I82" s="2" t="s">
        <v>112</v>
      </c>
      <c r="J82" t="str" cm="1">
        <f t="array" aca="1" ref="J82" ca="1">IFERROR(_xlfn.IFS(H82="Yes","Completed",ISBLANK(F82),"Not Started",AND(I82="High",(G82-TODAY())&lt;=$O$2),"Urgent",AND(OR(I82="Medium",I82="Low"),(TODAY()-G82)&lt;=$O$2),"Due",AND(OR(I82="Medium",I82="Low"),TODAY()&gt;=G82),"Overdue",AND(OR(I82="Medium",I82="Low",I82="High"),(G82-TODAY())&gt;$O$2),"In progress"),"Unknown")</f>
        <v>Due</v>
      </c>
    </row>
    <row r="83" spans="1:10" x14ac:dyDescent="0.3">
      <c r="A83" t="s">
        <v>36</v>
      </c>
      <c r="B83" t="s">
        <v>19</v>
      </c>
      <c r="C83" t="s">
        <v>87</v>
      </c>
      <c r="D83" t="s">
        <v>45</v>
      </c>
      <c r="E83" s="1">
        <v>45920</v>
      </c>
      <c r="F83" s="1">
        <v>45925</v>
      </c>
      <c r="G83" s="1">
        <v>45933</v>
      </c>
      <c r="H83" s="1"/>
      <c r="I83" s="2" t="s">
        <v>112</v>
      </c>
      <c r="J83" t="str" cm="1">
        <f t="array" aca="1" ref="J83" ca="1">IFERROR(_xlfn.IFS(H83="Yes","Completed",ISBLANK(F83),"Not Started",AND(I83="High",(G83-TODAY())&lt;=$O$2),"Urgent",AND(OR(I83="Medium",I83="Low"),(TODAY()-G83)&lt;=$O$2),"Due",AND(OR(I83="Medium",I83="Low"),TODAY()&gt;=G83),"Overdue",AND(OR(I83="Medium",I83="Low",I83="High"),(G83-TODAY())&gt;$O$2),"In progress"),"Unknown")</f>
        <v>Overdue</v>
      </c>
    </row>
    <row r="84" spans="1:10" x14ac:dyDescent="0.3">
      <c r="A84" t="s">
        <v>76</v>
      </c>
      <c r="B84" t="s">
        <v>39</v>
      </c>
      <c r="C84" t="s">
        <v>98</v>
      </c>
      <c r="D84" t="s">
        <v>31</v>
      </c>
      <c r="E84" s="1">
        <v>45939</v>
      </c>
      <c r="F84" s="1">
        <v>45940</v>
      </c>
      <c r="G84" s="1">
        <v>45941</v>
      </c>
      <c r="H84" s="1"/>
      <c r="I84" s="2" t="s">
        <v>113</v>
      </c>
      <c r="J84" t="str" cm="1">
        <f t="array" aca="1" ref="J84" ca="1">IFERROR(_xlfn.IFS(H84="Yes","Completed",ISBLANK(F84),"Not Started",AND(I84="High",(G84-TODAY())&lt;=$O$2),"Urgent",AND(OR(I84="Medium",I84="Low"),(TODAY()-G84)&lt;=$O$2),"Due",AND(OR(I84="Medium",I84="Low"),TODAY()&gt;=G84),"Overdue",AND(OR(I84="Medium",I84="Low",I84="High"),(G84-TODAY())&gt;$O$2),"In progress"),"Unknown")</f>
        <v>Overdue</v>
      </c>
    </row>
    <row r="85" spans="1:10" x14ac:dyDescent="0.3">
      <c r="A85" t="s">
        <v>8</v>
      </c>
      <c r="B85" t="s">
        <v>9</v>
      </c>
      <c r="C85" t="s">
        <v>10</v>
      </c>
      <c r="D85" t="s">
        <v>11</v>
      </c>
      <c r="E85" s="1">
        <v>45929</v>
      </c>
      <c r="F85" s="1">
        <v>45931</v>
      </c>
      <c r="G85" s="1">
        <v>45932</v>
      </c>
      <c r="H85" s="1"/>
      <c r="I85" s="2" t="s">
        <v>116</v>
      </c>
      <c r="J85" t="str" cm="1">
        <f t="array" aca="1" ref="J85" ca="1">IFERROR(_xlfn.IFS(H85="Yes","Completed",ISBLANK(F85),"Not Started",AND(I85="High",(G85-TODAY())&lt;=$O$2),"Urgent",AND(OR(I85="Medium",I85="Low"),(TODAY()-G85)&lt;=$O$2),"Due",AND(OR(I85="Medium",I85="Low"),TODAY()&gt;=G85),"Overdue",AND(OR(I85="Medium",I85="Low",I85="High"),(G85-TODAY())&gt;$O$2),"In progress"),"Unknown")</f>
        <v>Urgent</v>
      </c>
    </row>
    <row r="86" spans="1:10" x14ac:dyDescent="0.3">
      <c r="A86" t="s">
        <v>13</v>
      </c>
      <c r="B86" t="s">
        <v>39</v>
      </c>
      <c r="C86" t="s">
        <v>99</v>
      </c>
      <c r="D86" t="s">
        <v>21</v>
      </c>
      <c r="E86" s="1">
        <v>45941</v>
      </c>
      <c r="F86" s="1">
        <v>45943</v>
      </c>
      <c r="G86" s="1">
        <v>45953</v>
      </c>
      <c r="H86" s="1"/>
      <c r="I86" s="2" t="s">
        <v>113</v>
      </c>
      <c r="J86" t="str" cm="1">
        <f t="array" aca="1" ref="J86" ca="1">IFERROR(_xlfn.IFS(H86="Yes","Completed",ISBLANK(F86),"Not Started",AND(I86="High",(G86-TODAY())&lt;=$O$2),"Urgent",AND(OR(I86="Medium",I86="Low"),(TODAY()-G86)&lt;=$O$2),"Due",AND(OR(I86="Medium",I86="Low"),TODAY()&gt;=G86),"Overdue",AND(OR(I86="Medium",I86="Low",I86="High"),(G86-TODAY())&gt;$O$2),"In progress"),"Unknown")</f>
        <v>Due</v>
      </c>
    </row>
    <row r="87" spans="1:10" x14ac:dyDescent="0.3">
      <c r="A87" t="s">
        <v>76</v>
      </c>
      <c r="B87" t="s">
        <v>26</v>
      </c>
      <c r="C87" t="s">
        <v>100</v>
      </c>
      <c r="D87" t="s">
        <v>21</v>
      </c>
      <c r="E87" s="1">
        <v>45926</v>
      </c>
      <c r="F87" s="1">
        <v>45928</v>
      </c>
      <c r="G87" s="1">
        <v>45940</v>
      </c>
      <c r="H87" s="1"/>
      <c r="I87" s="2" t="s">
        <v>112</v>
      </c>
      <c r="J87" t="str" cm="1">
        <f t="array" aca="1" ref="J87" ca="1">IFERROR(_xlfn.IFS(H87="Yes","Completed",ISBLANK(F87),"Not Started",AND(I87="High",(G87-TODAY())&lt;=$O$2),"Urgent",AND(OR(I87="Medium",I87="Low"),(TODAY()-G87)&lt;=$O$2),"Due",AND(OR(I87="Medium",I87="Low"),TODAY()&gt;=G87),"Overdue",AND(OR(I87="Medium",I87="Low",I87="High"),(G87-TODAY())&gt;$O$2),"In progress"),"Unknown")</f>
        <v>Overdue</v>
      </c>
    </row>
    <row r="88" spans="1:10" x14ac:dyDescent="0.3">
      <c r="A88" t="s">
        <v>76</v>
      </c>
      <c r="B88" t="s">
        <v>78</v>
      </c>
      <c r="C88" t="s">
        <v>79</v>
      </c>
      <c r="D88" t="s">
        <v>24</v>
      </c>
      <c r="E88" s="1">
        <v>45937</v>
      </c>
      <c r="F88" s="1">
        <v>45940</v>
      </c>
      <c r="G88" s="1">
        <v>45951</v>
      </c>
      <c r="H88" s="1"/>
      <c r="I88" s="2" t="s">
        <v>116</v>
      </c>
      <c r="J88" t="str" cm="1">
        <f t="array" aca="1" ref="J88" ca="1">IFERROR(_xlfn.IFS(H88="Yes","Completed",ISBLANK(F88),"Not Started",AND(I88="High",(G88-TODAY())&lt;=$O$2),"Urgent",AND(OR(I88="Medium",I88="Low"),(TODAY()-G88)&lt;=$O$2),"Due",AND(OR(I88="Medium",I88="Low"),TODAY()&gt;=G88),"Overdue",AND(OR(I88="Medium",I88="Low",I88="High"),(G88-TODAY())&gt;$O$2),"In progress"),"Unknown")</f>
        <v>Urgent</v>
      </c>
    </row>
    <row r="89" spans="1:10" x14ac:dyDescent="0.3">
      <c r="A89" t="s">
        <v>76</v>
      </c>
      <c r="B89" t="s">
        <v>42</v>
      </c>
      <c r="C89" t="s">
        <v>101</v>
      </c>
      <c r="D89" t="s">
        <v>58</v>
      </c>
      <c r="E89" s="1">
        <v>45939</v>
      </c>
      <c r="F89" s="1">
        <v>45944</v>
      </c>
      <c r="G89" s="1">
        <v>45945</v>
      </c>
      <c r="H89" s="1"/>
      <c r="I89" s="2" t="s">
        <v>113</v>
      </c>
      <c r="J89" t="str" cm="1">
        <f t="array" aca="1" ref="J89" ca="1">IFERROR(_xlfn.IFS(H89="Yes","Completed",ISBLANK(F89),"Not Started",AND(I89="High",(G89-TODAY())&lt;=$O$2),"Urgent",AND(OR(I89="Medium",I89="Low"),(TODAY()-G89)&lt;=$O$2),"Due",AND(OR(I89="Medium",I89="Low"),TODAY()&gt;=G89),"Overdue",AND(OR(I89="Medium",I89="Low",I89="High"),(G89-TODAY())&gt;$O$2),"In progress"),"Unknown")</f>
        <v>Due</v>
      </c>
    </row>
    <row r="90" spans="1:10" x14ac:dyDescent="0.3">
      <c r="A90" t="s">
        <v>76</v>
      </c>
      <c r="B90" t="s">
        <v>42</v>
      </c>
      <c r="C90" t="s">
        <v>101</v>
      </c>
      <c r="D90" t="s">
        <v>31</v>
      </c>
      <c r="E90" s="1">
        <v>45939</v>
      </c>
      <c r="F90" s="1">
        <v>45942</v>
      </c>
      <c r="G90" s="1">
        <v>45952</v>
      </c>
      <c r="H90" s="1"/>
      <c r="I90" s="2" t="s">
        <v>116</v>
      </c>
      <c r="J90" t="str" cm="1">
        <f t="array" aca="1" ref="J90" ca="1">IFERROR(_xlfn.IFS(H90="Yes","Completed",ISBLANK(F90),"Not Started",AND(I90="High",(G90-TODAY())&lt;=$O$2),"Urgent",AND(OR(I90="Medium",I90="Low"),(TODAY()-G90)&lt;=$O$2),"Due",AND(OR(I90="Medium",I90="Low"),TODAY()&gt;=G90),"Overdue",AND(OR(I90="Medium",I90="Low",I90="High"),(G90-TODAY())&gt;$O$2),"In progress"),"Unknown")</f>
        <v>Urgent</v>
      </c>
    </row>
    <row r="91" spans="1:10" x14ac:dyDescent="0.3">
      <c r="A91" t="s">
        <v>48</v>
      </c>
      <c r="B91" t="s">
        <v>14</v>
      </c>
      <c r="C91" t="s">
        <v>63</v>
      </c>
      <c r="D91" t="s">
        <v>45</v>
      </c>
      <c r="E91" s="1">
        <v>45920</v>
      </c>
      <c r="F91" s="1">
        <v>45924</v>
      </c>
      <c r="G91" s="1">
        <v>45935</v>
      </c>
      <c r="H91" s="1"/>
      <c r="I91" s="2" t="s">
        <v>112</v>
      </c>
      <c r="J91" t="str" cm="1">
        <f t="array" aca="1" ref="J91" ca="1">IFERROR(_xlfn.IFS(H91="Yes","Completed",ISBLANK(F91),"Not Started",AND(I91="High",(G91-TODAY())&lt;=$O$2),"Urgent",AND(OR(I91="Medium",I91="Low"),(TODAY()-G91)&lt;=$O$2),"Due",AND(OR(I91="Medium",I91="Low"),TODAY()&gt;=G91),"Overdue",AND(OR(I91="Medium",I91="Low",I91="High"),(G91-TODAY())&gt;$O$2),"In progress"),"Unknown")</f>
        <v>Overdue</v>
      </c>
    </row>
    <row r="92" spans="1:10" x14ac:dyDescent="0.3">
      <c r="A92" t="s">
        <v>36</v>
      </c>
      <c r="B92" t="s">
        <v>26</v>
      </c>
      <c r="C92" t="s">
        <v>72</v>
      </c>
      <c r="D92" t="s">
        <v>24</v>
      </c>
      <c r="E92" s="1">
        <v>45924</v>
      </c>
      <c r="F92" s="1">
        <v>45924</v>
      </c>
      <c r="G92" s="1">
        <v>45931</v>
      </c>
      <c r="H92" s="1"/>
      <c r="I92" s="2" t="s">
        <v>116</v>
      </c>
      <c r="J92" t="str" cm="1">
        <f t="array" aca="1" ref="J92" ca="1">IFERROR(_xlfn.IFS(H92="Yes","Completed",ISBLANK(F92),"Not Started",AND(I92="High",(G92-TODAY())&lt;=$O$2),"Urgent",AND(OR(I92="Medium",I92="Low"),(TODAY()-G92)&lt;=$O$2),"Due",AND(OR(I92="Medium",I92="Low"),TODAY()&gt;=G92),"Overdue",AND(OR(I92="Medium",I92="Low",I92="High"),(G92-TODAY())&gt;$O$2),"In progress"),"Unknown")</f>
        <v>Urgent</v>
      </c>
    </row>
    <row r="93" spans="1:10" x14ac:dyDescent="0.3">
      <c r="A93" t="s">
        <v>13</v>
      </c>
      <c r="B93" t="s">
        <v>39</v>
      </c>
      <c r="C93" t="s">
        <v>99</v>
      </c>
      <c r="D93" t="s">
        <v>31</v>
      </c>
      <c r="E93" s="1">
        <v>45945</v>
      </c>
      <c r="F93" s="1">
        <v>45949</v>
      </c>
      <c r="G93" s="1">
        <v>45957</v>
      </c>
      <c r="H93" s="1"/>
      <c r="I93" s="2" t="s">
        <v>112</v>
      </c>
      <c r="J93" t="str" cm="1">
        <f t="array" aca="1" ref="J93" ca="1">IFERROR(_xlfn.IFS(H93="Yes","Completed",ISBLANK(F93),"Not Started",AND(I93="High",(G93-TODAY())&lt;=$O$2),"Urgent",AND(OR(I93="Medium",I93="Low"),(TODAY()-G93)&lt;=$O$2),"Due",AND(OR(I93="Medium",I93="Low"),TODAY()&gt;=G93),"Overdue",AND(OR(I93="Medium",I93="Low",I93="High"),(G93-TODAY())&gt;$O$2),"In progress"),"Unknown")</f>
        <v>Due</v>
      </c>
    </row>
    <row r="94" spans="1:10" x14ac:dyDescent="0.3">
      <c r="A94" t="s">
        <v>51</v>
      </c>
      <c r="B94" t="s">
        <v>33</v>
      </c>
      <c r="C94" t="s">
        <v>102</v>
      </c>
      <c r="D94" t="s">
        <v>45</v>
      </c>
      <c r="E94" s="1">
        <v>45923</v>
      </c>
      <c r="F94" s="1">
        <v>45926</v>
      </c>
      <c r="G94" s="1">
        <v>45934</v>
      </c>
      <c r="H94" s="1"/>
      <c r="I94" s="2" t="s">
        <v>112</v>
      </c>
      <c r="J94" t="str" cm="1">
        <f t="array" aca="1" ref="J94" ca="1">IFERROR(_xlfn.IFS(H94="Yes","Completed",ISBLANK(F94),"Not Started",AND(I94="High",(G94-TODAY())&lt;=$O$2),"Urgent",AND(OR(I94="Medium",I94="Low"),(TODAY()-G94)&lt;=$O$2),"Due",AND(OR(I94="Medium",I94="Low"),TODAY()&gt;=G94),"Overdue",AND(OR(I94="Medium",I94="Low",I94="High"),(G94-TODAY())&gt;$O$2),"In progress"),"Unknown")</f>
        <v>Overdue</v>
      </c>
    </row>
    <row r="95" spans="1:10" x14ac:dyDescent="0.3">
      <c r="A95" t="s">
        <v>36</v>
      </c>
      <c r="B95" t="s">
        <v>29</v>
      </c>
      <c r="C95" t="s">
        <v>103</v>
      </c>
      <c r="D95" t="s">
        <v>45</v>
      </c>
      <c r="E95" s="1">
        <v>45928</v>
      </c>
      <c r="F95" s="1">
        <v>45928</v>
      </c>
      <c r="G95" s="1">
        <v>45929</v>
      </c>
      <c r="H95" s="1"/>
      <c r="I95" s="2" t="s">
        <v>116</v>
      </c>
      <c r="J95" t="str" cm="1">
        <f t="array" aca="1" ref="J95" ca="1">IFERROR(_xlfn.IFS(H95="Yes","Completed",ISBLANK(F95),"Not Started",AND(I95="High",(G95-TODAY())&lt;=$O$2),"Urgent",AND(OR(I95="Medium",I95="Low"),(TODAY()-G95)&lt;=$O$2),"Due",AND(OR(I95="Medium",I95="Low"),TODAY()&gt;=G95),"Overdue",AND(OR(I95="Medium",I95="Low",I95="High"),(G95-TODAY())&gt;$O$2),"In progress"),"Unknown")</f>
        <v>Urgent</v>
      </c>
    </row>
    <row r="96" spans="1:10" x14ac:dyDescent="0.3">
      <c r="A96" t="s">
        <v>51</v>
      </c>
      <c r="B96" t="s">
        <v>29</v>
      </c>
      <c r="C96" t="s">
        <v>104</v>
      </c>
      <c r="D96" t="s">
        <v>58</v>
      </c>
      <c r="E96" s="1">
        <v>45921</v>
      </c>
      <c r="F96" s="1">
        <v>45925</v>
      </c>
      <c r="G96" s="1">
        <v>45931</v>
      </c>
      <c r="H96" s="1"/>
      <c r="I96" s="2" t="s">
        <v>116</v>
      </c>
      <c r="J96" t="str" cm="1">
        <f t="array" aca="1" ref="J96" ca="1">IFERROR(_xlfn.IFS(H96="Yes","Completed",ISBLANK(F96),"Not Started",AND(I96="High",(G96-TODAY())&lt;=$O$2),"Urgent",AND(OR(I96="Medium",I96="Low"),(TODAY()-G96)&lt;=$O$2),"Due",AND(OR(I96="Medium",I96="Low"),TODAY()&gt;=G96),"Overdue",AND(OR(I96="Medium",I96="Low",I96="High"),(G96-TODAY())&gt;$O$2),"In progress"),"Unknown")</f>
        <v>Urgent</v>
      </c>
    </row>
    <row r="97" spans="1:10" x14ac:dyDescent="0.3">
      <c r="A97" t="s">
        <v>70</v>
      </c>
      <c r="B97" t="s">
        <v>9</v>
      </c>
      <c r="C97" t="s">
        <v>105</v>
      </c>
      <c r="D97" t="s">
        <v>35</v>
      </c>
      <c r="E97" s="1">
        <v>45945</v>
      </c>
      <c r="F97" s="1">
        <v>45946</v>
      </c>
      <c r="G97" s="1">
        <v>45959</v>
      </c>
      <c r="H97" s="1"/>
      <c r="I97" s="2" t="s">
        <v>116</v>
      </c>
      <c r="J97" t="str" cm="1">
        <f t="array" aca="1" ref="J97" ca="1">IFERROR(_xlfn.IFS(H97="Yes","Completed",ISBLANK(F97),"Not Started",AND(I97="High",(G97-TODAY())&lt;=$O$2),"Urgent",AND(OR(I97="Medium",I97="Low"),(TODAY()-G97)&lt;=$O$2),"Due",AND(OR(I97="Medium",I97="Low"),TODAY()&gt;=G97),"Overdue",AND(OR(I97="Medium",I97="Low",I97="High"),(G97-TODAY())&gt;$O$2),"In progress"),"Unknown")</f>
        <v>In progress</v>
      </c>
    </row>
    <row r="98" spans="1:10" x14ac:dyDescent="0.3">
      <c r="A98" t="s">
        <v>51</v>
      </c>
      <c r="B98" t="s">
        <v>29</v>
      </c>
      <c r="C98" t="s">
        <v>104</v>
      </c>
      <c r="D98" t="s">
        <v>64</v>
      </c>
      <c r="E98" s="1">
        <v>45926</v>
      </c>
      <c r="F98" s="1">
        <v>45928</v>
      </c>
      <c r="G98" s="1">
        <v>45939</v>
      </c>
      <c r="H98" s="1"/>
      <c r="I98" s="2" t="s">
        <v>116</v>
      </c>
      <c r="J98" t="str" cm="1">
        <f t="array" aca="1" ref="J98" ca="1">IFERROR(_xlfn.IFS(H98="Yes","Completed",ISBLANK(F98),"Not Started",AND(I98="High",(G98-TODAY())&lt;=$O$2),"Urgent",AND(OR(I98="Medium",I98="Low"),(TODAY()-G98)&lt;=$O$2),"Due",AND(OR(I98="Medium",I98="Low"),TODAY()&gt;=G98),"Overdue",AND(OR(I98="Medium",I98="Low",I98="High"),(G98-TODAY())&gt;$O$2),"In progress"),"Unknown")</f>
        <v>Urgent</v>
      </c>
    </row>
    <row r="99" spans="1:10" x14ac:dyDescent="0.3">
      <c r="A99" t="s">
        <v>28</v>
      </c>
      <c r="B99" t="s">
        <v>26</v>
      </c>
      <c r="C99" t="s">
        <v>60</v>
      </c>
      <c r="D99" t="s">
        <v>45</v>
      </c>
      <c r="E99" s="1">
        <v>45939</v>
      </c>
      <c r="F99" s="1">
        <v>45944</v>
      </c>
      <c r="G99" s="1">
        <v>45946</v>
      </c>
      <c r="H99" s="1"/>
      <c r="I99" s="2" t="s">
        <v>112</v>
      </c>
      <c r="J99" t="str" cm="1">
        <f t="array" aca="1" ref="J99" ca="1">IFERROR(_xlfn.IFS(H99="Yes","Completed",ISBLANK(F99),"Not Started",AND(I99="High",(G99-TODAY())&lt;=$O$2),"Urgent",AND(OR(I99="Medium",I99="Low"),(TODAY()-G99)&lt;=$O$2),"Due",AND(OR(I99="Medium",I99="Low"),TODAY()&gt;=G99),"Overdue",AND(OR(I99="Medium",I99="Low",I99="High"),(G99-TODAY())&gt;$O$2),"In progress"),"Unknown")</f>
        <v>Due</v>
      </c>
    </row>
    <row r="100" spans="1:10" x14ac:dyDescent="0.3">
      <c r="A100" t="s">
        <v>76</v>
      </c>
      <c r="B100" t="s">
        <v>19</v>
      </c>
      <c r="C100" t="s">
        <v>106</v>
      </c>
      <c r="D100" t="s">
        <v>64</v>
      </c>
      <c r="E100" s="1">
        <v>45933</v>
      </c>
      <c r="F100" s="1">
        <v>45934</v>
      </c>
      <c r="G100" s="1">
        <v>45937</v>
      </c>
      <c r="H100" s="1"/>
      <c r="I100" s="2" t="s">
        <v>116</v>
      </c>
      <c r="J100" t="str" cm="1">
        <f t="array" aca="1" ref="J100" ca="1">IFERROR(_xlfn.IFS(H100="Yes","Completed",ISBLANK(F100),"Not Started",AND(I100="High",(G100-TODAY())&lt;=$O$2),"Urgent",AND(OR(I100="Medium",I100="Low"),(TODAY()-G100)&lt;=$O$2),"Due",AND(OR(I100="Medium",I100="Low"),TODAY()&gt;=G100),"Overdue",AND(OR(I100="Medium",I100="Low",I100="High"),(G100-TODAY())&gt;$O$2),"In progress"),"Unknown")</f>
        <v>Urgent</v>
      </c>
    </row>
    <row r="101" spans="1:10" x14ac:dyDescent="0.3">
      <c r="A101" t="s">
        <v>70</v>
      </c>
      <c r="B101" t="s">
        <v>29</v>
      </c>
      <c r="C101" t="s">
        <v>107</v>
      </c>
      <c r="D101" t="s">
        <v>11</v>
      </c>
      <c r="E101" s="1">
        <v>45930</v>
      </c>
      <c r="F101" s="1">
        <v>45930</v>
      </c>
      <c r="G101" s="1">
        <v>45943</v>
      </c>
      <c r="H101" s="1"/>
      <c r="I101" s="2" t="s">
        <v>113</v>
      </c>
      <c r="J101" t="str" cm="1">
        <f t="array" aca="1" ref="J101" ca="1">IFERROR(_xlfn.IFS(H101="Yes","Completed",ISBLANK(F101),"Not Started",AND(I101="High",(G101-TODAY())&lt;=$O$2),"Urgent",AND(OR(I101="Medium",I101="Low"),(TODAY()-G101)&lt;=$O$2),"Due",AND(OR(I101="Medium",I101="Low"),TODAY()&gt;=G101),"Overdue",AND(OR(I101="Medium",I101="Low",I101="High"),(G101-TODAY())&gt;$O$2),"In progress"),"Unknown")</f>
        <v>Due</v>
      </c>
    </row>
  </sheetData>
  <conditionalFormatting sqref="O18">
    <cfRule type="cellIs" dxfId="11" priority="12" operator="equal">
      <formula>$O$18</formula>
    </cfRule>
  </conditionalFormatting>
  <conditionalFormatting sqref="O19">
    <cfRule type="cellIs" dxfId="10" priority="11" operator="equal">
      <formula>$O$19</formula>
    </cfRule>
  </conditionalFormatting>
  <conditionalFormatting sqref="O20">
    <cfRule type="cellIs" dxfId="9" priority="10" operator="equal">
      <formula>$O$20</formula>
    </cfRule>
  </conditionalFormatting>
  <conditionalFormatting sqref="O21">
    <cfRule type="cellIs" dxfId="8" priority="9" operator="equal">
      <formula>$O$21</formula>
    </cfRule>
  </conditionalFormatting>
  <conditionalFormatting sqref="O22">
    <cfRule type="cellIs" dxfId="7" priority="8" operator="equal">
      <formula>$O$22</formula>
    </cfRule>
  </conditionalFormatting>
  <conditionalFormatting sqref="O23">
    <cfRule type="cellIs" dxfId="6" priority="7" operator="equal">
      <formula>$O$23</formula>
    </cfRule>
  </conditionalFormatting>
  <conditionalFormatting sqref="J1:J1048576">
    <cfRule type="cellIs" dxfId="0" priority="6" operator="equal">
      <formula>$O$18</formula>
    </cfRule>
    <cfRule type="cellIs" dxfId="1" priority="5" operator="equal">
      <formula>$O$19</formula>
    </cfRule>
    <cfRule type="cellIs" dxfId="2" priority="4" operator="equal">
      <formula>$O$20</formula>
    </cfRule>
    <cfRule type="cellIs" dxfId="3" priority="3" operator="equal">
      <formula>$O$21</formula>
    </cfRule>
    <cfRule type="cellIs" dxfId="4" priority="2" operator="equal">
      <formula>$O$22</formula>
    </cfRule>
    <cfRule type="cellIs" dxfId="5" priority="1" operator="equal">
      <formula>$O$23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9BA46-2653-43E1-9F38-650741C65D28}">
  <dimension ref="A1:I11"/>
  <sheetViews>
    <sheetView workbookViewId="0">
      <selection activeCell="A2" sqref="A2"/>
    </sheetView>
    <sheetView workbookViewId="1"/>
  </sheetViews>
  <sheetFormatPr defaultRowHeight="14.4" x14ac:dyDescent="0.3"/>
  <cols>
    <col min="1" max="2" width="18" customWidth="1"/>
    <col min="3" max="4" width="22.44140625" customWidth="1"/>
    <col min="5" max="5" width="14" bestFit="1" customWidth="1"/>
  </cols>
  <sheetData>
    <row r="1" spans="1:9" x14ac:dyDescent="0.3">
      <c r="A1" t="s">
        <v>108</v>
      </c>
      <c r="C1" t="s">
        <v>109</v>
      </c>
      <c r="E1" t="s">
        <v>110</v>
      </c>
      <c r="G1" t="s">
        <v>111</v>
      </c>
      <c r="I1" t="s">
        <v>41</v>
      </c>
    </row>
    <row r="2" spans="1:9" x14ac:dyDescent="0.3">
      <c r="A2" t="s">
        <v>58</v>
      </c>
      <c r="C2" t="s">
        <v>70</v>
      </c>
      <c r="E2" t="s">
        <v>41</v>
      </c>
      <c r="G2" t="s">
        <v>112</v>
      </c>
      <c r="I2" t="s">
        <v>117</v>
      </c>
    </row>
    <row r="3" spans="1:9" x14ac:dyDescent="0.3">
      <c r="A3" t="s">
        <v>31</v>
      </c>
      <c r="C3" t="s">
        <v>48</v>
      </c>
      <c r="E3" t="s">
        <v>17</v>
      </c>
      <c r="G3" t="s">
        <v>113</v>
      </c>
      <c r="I3" t="s">
        <v>118</v>
      </c>
    </row>
    <row r="4" spans="1:9" x14ac:dyDescent="0.3">
      <c r="A4" t="s">
        <v>16</v>
      </c>
      <c r="C4" t="s">
        <v>8</v>
      </c>
      <c r="E4" t="s">
        <v>46</v>
      </c>
      <c r="G4" t="s">
        <v>114</v>
      </c>
      <c r="I4" t="s">
        <v>119</v>
      </c>
    </row>
    <row r="5" spans="1:9" x14ac:dyDescent="0.3">
      <c r="A5" t="s">
        <v>35</v>
      </c>
      <c r="C5" t="s">
        <v>13</v>
      </c>
      <c r="E5" t="s">
        <v>38</v>
      </c>
    </row>
    <row r="6" spans="1:9" x14ac:dyDescent="0.3">
      <c r="A6" t="s">
        <v>11</v>
      </c>
      <c r="C6" t="s">
        <v>28</v>
      </c>
      <c r="E6" t="s">
        <v>25</v>
      </c>
    </row>
    <row r="7" spans="1:9" x14ac:dyDescent="0.3">
      <c r="A7" t="s">
        <v>64</v>
      </c>
      <c r="C7" t="s">
        <v>18</v>
      </c>
      <c r="E7" t="s">
        <v>12</v>
      </c>
    </row>
    <row r="8" spans="1:9" x14ac:dyDescent="0.3">
      <c r="A8" t="s">
        <v>21</v>
      </c>
      <c r="C8" t="s">
        <v>22</v>
      </c>
    </row>
    <row r="9" spans="1:9" x14ac:dyDescent="0.3">
      <c r="A9" t="s">
        <v>56</v>
      </c>
      <c r="C9" t="s">
        <v>36</v>
      </c>
    </row>
    <row r="10" spans="1:9" x14ac:dyDescent="0.3">
      <c r="A10" t="s">
        <v>24</v>
      </c>
      <c r="C10" t="s">
        <v>76</v>
      </c>
    </row>
    <row r="11" spans="1:9" x14ac:dyDescent="0.3">
      <c r="A11" t="s">
        <v>45</v>
      </c>
      <c r="C11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hobbit_tasks</vt:lpstr>
      <vt:lpstr>hobbit_lists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Walsh</dc:creator>
  <cp:lastModifiedBy>Anne Walsh</cp:lastModifiedBy>
  <dcterms:created xsi:type="dcterms:W3CDTF">2025-10-20T07:40:24Z</dcterms:created>
  <dcterms:modified xsi:type="dcterms:W3CDTF">2025-10-20T09:11:44Z</dcterms:modified>
</cp:coreProperties>
</file>